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938" firstSheet="5" activeTab="10"/>
  </bookViews>
  <sheets>
    <sheet name="部门收支预算总表" sheetId="4" r:id="rId1"/>
    <sheet name="部门预算收入总表" sheetId="5" r:id="rId2"/>
    <sheet name="部门预算支出总表" sheetId="8" r:id="rId3"/>
    <sheet name="财政拨款收支预算总表" sheetId="1" r:id="rId4"/>
    <sheet name="一般公共预算财政拨款支出表" sheetId="2" r:id="rId5"/>
    <sheet name="一般公共预算财政拨款基本支出预算表" sheetId="3" r:id="rId6"/>
    <sheet name="按政府经济科目财政拨款基本支出预算表" sheetId="10" r:id="rId7"/>
    <sheet name="政府性基金预算支出表" sheetId="7" r:id="rId8"/>
    <sheet name="财政拨款“三公”经费支出预算表" sheetId="6" r:id="rId9"/>
    <sheet name="预算绩效目标73.18万元" sheetId="9" r:id="rId10"/>
    <sheet name="预算绩效目标7.6万元" sheetId="11" r:id="rId11"/>
    <sheet name="预算绩效目标28.54万元" sheetId="12" r:id="rId12"/>
    <sheet name="Sheet1" sheetId="13" r:id="rId13"/>
  </sheets>
  <definedNames>
    <definedName name="_xlnm.Print_Titles" localSheetId="0">部门收支预算总表!$2:$5</definedName>
    <definedName name="_xlnm.Print_Titles" localSheetId="3">财政拨款收支预算总表!$2:$5</definedName>
  </definedNames>
  <calcPr calcId="144525"/>
</workbook>
</file>

<file path=xl/sharedStrings.xml><?xml version="1.0" encoding="utf-8"?>
<sst xmlns="http://schemas.openxmlformats.org/spreadsheetml/2006/main" count="836" uniqueCount="412">
  <si>
    <t>表4：</t>
  </si>
  <si>
    <t>部 门 收 支 预 算 总 表</t>
  </si>
  <si>
    <t>单位：万元</t>
  </si>
  <si>
    <t>收   入</t>
  </si>
  <si>
    <t>支   出</t>
  </si>
  <si>
    <t>收 入 项 目</t>
  </si>
  <si>
    <t>预算数</t>
  </si>
  <si>
    <t>功 能 分 类</t>
  </si>
  <si>
    <t>支 出 项 目（性 质）</t>
  </si>
  <si>
    <t>一、一般公共预算拨款</t>
  </si>
  <si>
    <t>一、一般公共服务支出</t>
  </si>
  <si>
    <t>一、基本支出</t>
  </si>
  <si>
    <t xml:space="preserve">    1、市本级安排</t>
  </si>
  <si>
    <t>二、外交支出</t>
  </si>
  <si>
    <t xml:space="preserve">    人员经费</t>
  </si>
  <si>
    <t xml:space="preserve">       其中：纳入预算管理的非税收入</t>
  </si>
  <si>
    <t>三、国防支出</t>
  </si>
  <si>
    <t xml:space="preserve">    公用经费</t>
  </si>
  <si>
    <t xml:space="preserve">    2、自治区提前下达专项资金</t>
  </si>
  <si>
    <t>四、公共安全支出</t>
  </si>
  <si>
    <t>二、项目支出</t>
  </si>
  <si>
    <t>二、政府性基金预算拨款</t>
  </si>
  <si>
    <t>五、教育支出</t>
  </si>
  <si>
    <t>三、事业单位经营支出</t>
  </si>
  <si>
    <t>六、科学技术支出</t>
  </si>
  <si>
    <t>四、上缴上级支出</t>
  </si>
  <si>
    <t>七、文化体育与传媒支出</t>
  </si>
  <si>
    <t>五、对附属单位补助支出</t>
  </si>
  <si>
    <t>三、事业收入</t>
  </si>
  <si>
    <t>八、社会保障和就业支出</t>
  </si>
  <si>
    <t xml:space="preserve">    其中：纳入专户管理的教育收费收入</t>
  </si>
  <si>
    <t>九、医疗卫生与计划生育支出</t>
  </si>
  <si>
    <t>四、事业单位经营收入</t>
  </si>
  <si>
    <t>十、节能环保支出</t>
  </si>
  <si>
    <t>五、其他收入</t>
  </si>
  <si>
    <t>十一、城乡社区支出</t>
  </si>
  <si>
    <t>六、上级单位补助收入</t>
  </si>
  <si>
    <t>十二、农林水支出</t>
  </si>
  <si>
    <t>七、附属单位上缴收入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</si>
  <si>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</si>
  <si>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</si>
  <si>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</si>
  <si>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</si>
  <si>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</si>
  <si>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</si>
  <si>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</si>
  <si>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</si>
  <si>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</si>
  <si>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</si>
  <si>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</si>
  <si>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</si>
  <si>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八、上年结转</t>
  </si>
  <si>
    <t>二十四、债务发行费用支出</t>
  </si>
  <si>
    <t>本年支出合计</t>
  </si>
  <si>
    <t xml:space="preserve">  其中：一般公共预算拨款</t>
  </si>
  <si>
    <t>六、结转下年</t>
  </si>
  <si>
    <t xml:space="preserve">       政府性基金预算拨款</t>
  </si>
  <si>
    <t xml:space="preserve">       事业收入（含教育收费）</t>
  </si>
  <si>
    <t xml:space="preserve">       其他资金</t>
  </si>
  <si>
    <t>结转下年</t>
  </si>
  <si>
    <t>九、用事业基金弥补收支差额</t>
  </si>
  <si>
    <t>收入总计</t>
  </si>
  <si>
    <t>本年支出总计</t>
  </si>
  <si>
    <t>表5：</t>
  </si>
  <si>
    <t>部 门 收 入 预 算 总 表</t>
  </si>
  <si>
    <t>科 目 编 码</t>
  </si>
  <si>
    <t>合 计</t>
  </si>
  <si>
    <t>上年结转</t>
  </si>
  <si>
    <t>一般公共预算拨款收 入</t>
  </si>
  <si>
    <t>政府性基金预算拨款收入</t>
  </si>
  <si>
    <t>事 业 收 入</t>
  </si>
  <si>
    <t>事业单位经营收入</t>
  </si>
  <si>
    <t>上级补助收入</t>
  </si>
  <si>
    <t>附属单位上缴收入</t>
  </si>
  <si>
    <t>其他收入</t>
  </si>
  <si>
    <t>用事业基金弥补收支差额</t>
  </si>
  <si>
    <t>类</t>
  </si>
  <si>
    <t>款</t>
  </si>
  <si>
    <t>项</t>
  </si>
  <si>
    <t>科目名称</t>
  </si>
  <si>
    <t>其 中： 教育收费收 入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</si>
  <si>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</t>
    </r>
  </si>
  <si>
    <t>03</t>
  </si>
  <si>
    <r>
      <rPr>
        <sz val="12"/>
        <color rgb="FF000000"/>
        <rFont val="宋体"/>
        <charset val="134"/>
      </rPr>
      <t>0</t>
    </r>
    <r>
      <rPr>
        <sz val="12"/>
        <color rgb="FF000000"/>
        <rFont val="宋体"/>
        <charset val="134"/>
      </rPr>
      <t>1</t>
    </r>
  </si>
  <si>
    <t>行政运行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</si>
  <si>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08</t>
    </r>
  </si>
  <si>
    <t>05</t>
  </si>
  <si>
    <r>
      <rPr>
        <sz val="12"/>
        <color rgb="FF000000"/>
        <rFont val="宋体"/>
        <charset val="134"/>
      </rPr>
      <t>0</t>
    </r>
    <r>
      <rPr>
        <sz val="12"/>
        <color rgb="FF000000"/>
        <rFont val="宋体"/>
        <charset val="134"/>
      </rPr>
      <t>5</t>
    </r>
  </si>
  <si>
    <t>机关事业单位养老</t>
  </si>
  <si>
    <r>
      <rPr>
        <sz val="12"/>
        <color rgb="FF000000"/>
        <rFont val="宋体"/>
        <charset val="134"/>
      </rPr>
      <t>0</t>
    </r>
    <r>
      <rPr>
        <sz val="12"/>
        <color rgb="FF000000"/>
        <rFont val="宋体"/>
        <charset val="134"/>
      </rPr>
      <t>6</t>
    </r>
  </si>
  <si>
    <t>机关事业单位职业年金</t>
  </si>
  <si>
    <t>208</t>
  </si>
  <si>
    <t>01</t>
  </si>
  <si>
    <t>归口管理的行政单位离退</t>
  </si>
  <si>
    <t>02</t>
  </si>
  <si>
    <t>事业单位离退</t>
  </si>
  <si>
    <t>210</t>
  </si>
  <si>
    <t>11</t>
  </si>
  <si>
    <t>事业单位医疗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</si>
  <si>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10</t>
    </r>
  </si>
  <si>
    <r>
      <rPr>
        <sz val="12"/>
        <color rgb="FF000000"/>
        <rFont val="宋体"/>
        <charset val="134"/>
      </rPr>
      <t>1</t>
    </r>
    <r>
      <rPr>
        <sz val="12"/>
        <color rgb="FF000000"/>
        <rFont val="宋体"/>
        <charset val="134"/>
      </rPr>
      <t>1</t>
    </r>
  </si>
  <si>
    <t>行政单位医疗</t>
  </si>
  <si>
    <r>
      <rPr>
        <sz val="12"/>
        <color rgb="FF000000"/>
        <rFont val="宋体"/>
        <charset val="134"/>
      </rPr>
      <t>0</t>
    </r>
    <r>
      <rPr>
        <sz val="12"/>
        <color rgb="FF000000"/>
        <rFont val="宋体"/>
        <charset val="134"/>
      </rPr>
      <t>3</t>
    </r>
  </si>
  <si>
    <t>行政单位医疗补助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</si>
  <si>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21</t>
    </r>
  </si>
  <si>
    <r>
      <rPr>
        <sz val="12"/>
        <color rgb="FF000000"/>
        <rFont val="宋体"/>
        <charset val="134"/>
      </rPr>
      <t>0</t>
    </r>
    <r>
      <rPr>
        <sz val="12"/>
        <color rgb="FF000000"/>
        <rFont val="宋体"/>
        <charset val="134"/>
      </rPr>
      <t>2</t>
    </r>
  </si>
  <si>
    <t>购房补贴</t>
  </si>
  <si>
    <t>住房公积金</t>
  </si>
  <si>
    <t>50</t>
  </si>
  <si>
    <t>事业运行</t>
  </si>
  <si>
    <t>一般行政管理事务</t>
  </si>
  <si>
    <t>表6：</t>
  </si>
  <si>
    <t>部 门 支 出 预 算 总 表</t>
  </si>
  <si>
    <t>合计</t>
  </si>
  <si>
    <t>基本支出</t>
  </si>
  <si>
    <t>项目支出</t>
  </si>
  <si>
    <t>事业单位经营 支 出</t>
  </si>
  <si>
    <t>上缴上级支出</t>
  </si>
  <si>
    <t>附属单位上缴 收 入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</si>
  <si>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1.3</t>
    </r>
  </si>
  <si>
    <r>
      <rPr>
        <sz val="12"/>
        <color rgb="FF000000"/>
        <rFont val="宋体"/>
        <charset val="134"/>
      </rPr>
      <t>6</t>
    </r>
    <r>
      <rPr>
        <sz val="12"/>
        <color rgb="FF000000"/>
        <rFont val="宋体"/>
        <charset val="134"/>
      </rPr>
      <t>8.83</t>
    </r>
  </si>
  <si>
    <t>表1:</t>
  </si>
  <si>
    <t>财 政 拨 款 收 支 预 算 总 表</t>
  </si>
  <si>
    <t>收  入</t>
  </si>
  <si>
    <t>收入项目</t>
  </si>
  <si>
    <t>支出项目（功能分类）</t>
  </si>
  <si>
    <t>一般公共预算财政拨款</t>
  </si>
  <si>
    <t>政府性基金预算拨款</t>
  </si>
  <si>
    <t>支出项目（性质）</t>
  </si>
  <si>
    <t xml:space="preserve">   1、市本级安排</t>
  </si>
  <si>
    <t xml:space="preserve">   人员经费</t>
  </si>
  <si>
    <t xml:space="preserve">      其中：纳入预算管理的非税收入</t>
  </si>
  <si>
    <t xml:space="preserve">   公用经费</t>
  </si>
  <si>
    <t xml:space="preserve">   2、自治区提前下达专项资金</t>
  </si>
  <si>
    <t>二、政府性基金拨款预算</t>
  </si>
  <si>
    <t>三、上年结转</t>
  </si>
  <si>
    <t>表2：</t>
  </si>
  <si>
    <t>一般公共预算财政拨款支出预算表</t>
  </si>
  <si>
    <t>功能分类科目</t>
  </si>
  <si>
    <t>科目编码</t>
  </si>
  <si>
    <t>表3：</t>
  </si>
  <si>
    <t>一般公共预算财政拨款基本支出预算表</t>
  </si>
  <si>
    <t>经济分类科目</t>
  </si>
  <si>
    <t>科 目 名 称</t>
  </si>
  <si>
    <t>301</t>
  </si>
  <si>
    <t>基本工资</t>
  </si>
  <si>
    <r>
      <rPr>
        <sz val="12"/>
        <color rgb="FF000000"/>
        <rFont val="宋体"/>
        <charset val="134"/>
      </rPr>
      <t>3</t>
    </r>
    <r>
      <rPr>
        <sz val="12"/>
        <color rgb="FF000000"/>
        <rFont val="宋体"/>
        <charset val="134"/>
      </rPr>
      <t>01</t>
    </r>
  </si>
  <si>
    <t>其他津贴补贴</t>
  </si>
  <si>
    <t>奖金</t>
  </si>
  <si>
    <r>
      <rPr>
        <sz val="12"/>
        <color rgb="FF000000"/>
        <rFont val="宋体"/>
        <charset val="134"/>
      </rPr>
      <t>3</t>
    </r>
    <r>
      <rPr>
        <sz val="12"/>
        <color rgb="FF000000"/>
        <rFont val="宋体"/>
        <charset val="134"/>
      </rPr>
      <t>02</t>
    </r>
  </si>
  <si>
    <t>39</t>
  </si>
  <si>
    <t>其他交通费</t>
  </si>
  <si>
    <r>
      <rPr>
        <sz val="12"/>
        <color rgb="FF000000"/>
        <rFont val="宋体"/>
        <charset val="134"/>
      </rPr>
      <t>1</t>
    </r>
    <r>
      <rPr>
        <sz val="12"/>
        <color rgb="FF000000"/>
        <rFont val="宋体"/>
        <charset val="134"/>
      </rPr>
      <t>2</t>
    </r>
  </si>
  <si>
    <t>失业保险</t>
  </si>
  <si>
    <t>07</t>
  </si>
  <si>
    <t>绩效工资</t>
  </si>
  <si>
    <r>
      <rPr>
        <sz val="12"/>
        <color rgb="FF000000"/>
        <rFont val="宋体"/>
        <charset val="134"/>
      </rPr>
      <t>0</t>
    </r>
    <r>
      <rPr>
        <sz val="12"/>
        <color rgb="FF000000"/>
        <rFont val="宋体"/>
        <charset val="134"/>
      </rPr>
      <t>8</t>
    </r>
  </si>
  <si>
    <t>机关事业单位养老保险</t>
  </si>
  <si>
    <r>
      <rPr>
        <sz val="12"/>
        <color rgb="FF000000"/>
        <rFont val="宋体"/>
        <charset val="134"/>
      </rPr>
      <t>0</t>
    </r>
    <r>
      <rPr>
        <sz val="12"/>
        <color rgb="FF000000"/>
        <rFont val="宋体"/>
        <charset val="134"/>
      </rPr>
      <t>9</t>
    </r>
  </si>
  <si>
    <t>职业年金</t>
  </si>
  <si>
    <r>
      <rPr>
        <sz val="12"/>
        <color rgb="FF000000"/>
        <rFont val="宋体"/>
        <charset val="134"/>
      </rPr>
      <t>1</t>
    </r>
    <r>
      <rPr>
        <sz val="12"/>
        <color rgb="FF000000"/>
        <rFont val="宋体"/>
        <charset val="134"/>
      </rPr>
      <t>0</t>
    </r>
  </si>
  <si>
    <t>职工基本医疗保险</t>
  </si>
  <si>
    <t>303</t>
  </si>
  <si>
    <t>退休费</t>
  </si>
  <si>
    <t>公务员医疗补助</t>
  </si>
  <si>
    <r>
      <rPr>
        <sz val="12"/>
        <color rgb="FF000000"/>
        <rFont val="宋体"/>
        <charset val="134"/>
      </rPr>
      <t>1</t>
    </r>
    <r>
      <rPr>
        <sz val="12"/>
        <color rgb="FF000000"/>
        <rFont val="宋体"/>
        <charset val="134"/>
      </rPr>
      <t>3</t>
    </r>
  </si>
  <si>
    <r>
      <rPr>
        <sz val="12"/>
        <color rgb="FF000000"/>
        <rFont val="宋体"/>
        <charset val="134"/>
      </rPr>
      <t>3</t>
    </r>
    <r>
      <rPr>
        <sz val="12"/>
        <color rgb="FF000000"/>
        <rFont val="宋体"/>
        <charset val="134"/>
      </rPr>
      <t>03</t>
    </r>
  </si>
  <si>
    <r>
      <rPr>
        <sz val="12"/>
        <color rgb="FF000000"/>
        <rFont val="宋体"/>
        <charset val="134"/>
      </rPr>
      <t>0</t>
    </r>
    <r>
      <rPr>
        <sz val="12"/>
        <color rgb="FF000000"/>
        <rFont val="宋体"/>
        <charset val="134"/>
      </rPr>
      <t>7</t>
    </r>
  </si>
  <si>
    <t>医疗费补助</t>
  </si>
  <si>
    <r>
      <rPr>
        <sz val="12"/>
        <color rgb="FF000000"/>
        <rFont val="宋体"/>
        <charset val="134"/>
      </rPr>
      <t>9</t>
    </r>
    <r>
      <rPr>
        <sz val="12"/>
        <color rgb="FF000000"/>
        <rFont val="宋体"/>
        <charset val="134"/>
      </rPr>
      <t>9</t>
    </r>
  </si>
  <si>
    <t>其他商品和服务支出</t>
  </si>
  <si>
    <t>办公费</t>
  </si>
  <si>
    <t>印刷费</t>
  </si>
  <si>
    <t>邮电费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</si>
  <si>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8</t>
    </r>
  </si>
  <si>
    <t>工会经费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</si>
  <si>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9</t>
    </r>
  </si>
  <si>
    <t>福利费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</si>
  <si>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6</t>
    </r>
  </si>
  <si>
    <t>劳务费</t>
  </si>
  <si>
    <r>
      <rPr>
        <sz val="12"/>
        <color rgb="FF000000"/>
        <rFont val="宋体"/>
        <charset val="134"/>
      </rPr>
      <t>1</t>
    </r>
    <r>
      <rPr>
        <sz val="12"/>
        <color rgb="FF000000"/>
        <rFont val="宋体"/>
        <charset val="134"/>
      </rPr>
      <t>7</t>
    </r>
  </si>
  <si>
    <t>公务接待费</t>
  </si>
  <si>
    <t>因公出国（境）费用</t>
  </si>
  <si>
    <r>
      <rPr>
        <sz val="12"/>
        <color rgb="FF000000"/>
        <rFont val="宋体"/>
        <charset val="134"/>
      </rPr>
      <t>3</t>
    </r>
    <r>
      <rPr>
        <sz val="12"/>
        <color rgb="FF000000"/>
        <rFont val="宋体"/>
        <charset val="134"/>
      </rPr>
      <t>1</t>
    </r>
  </si>
  <si>
    <t>公务用车运行维护费</t>
  </si>
  <si>
    <t>差旅费</t>
  </si>
  <si>
    <t>按政府经济科目财政拨款基本支出预算表</t>
  </si>
  <si>
    <t>单位名称：                                                                                                                          单位：万元</t>
  </si>
  <si>
    <t>支出</t>
  </si>
  <si>
    <t>政府预算支出经济分类科目</t>
  </si>
  <si>
    <t>一般公共预算</t>
  </si>
  <si>
    <t>政府性基金预算</t>
  </si>
  <si>
    <t>小计</t>
  </si>
  <si>
    <t>机关工资福利支出</t>
  </si>
  <si>
    <t>工资奖金津补贴</t>
  </si>
  <si>
    <t>社会保障缴费</t>
  </si>
  <si>
    <t>99</t>
  </si>
  <si>
    <t>其他工资福利支出</t>
  </si>
  <si>
    <t>502</t>
  </si>
  <si>
    <t>机关商品和服务支出</t>
  </si>
  <si>
    <t>办公经费</t>
  </si>
  <si>
    <t>会议费</t>
  </si>
  <si>
    <t>培训费</t>
  </si>
  <si>
    <t>04</t>
  </si>
  <si>
    <t>专用材料购置费</t>
  </si>
  <si>
    <t>委托业务费</t>
  </si>
  <si>
    <t>06</t>
  </si>
  <si>
    <t>08</t>
  </si>
  <si>
    <t>09</t>
  </si>
  <si>
    <t>维修（护）费</t>
  </si>
  <si>
    <t>503</t>
  </si>
  <si>
    <t>机关资本性支出（一）</t>
  </si>
  <si>
    <t>房屋建筑物构建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</si>
  <si>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</si>
  <si>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</si>
  <si>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</si>
  <si>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</si>
  <si>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</si>
  <si>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</si>
  <si>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504</t>
  </si>
  <si>
    <t>机关资本性支出（二）</t>
  </si>
  <si>
    <t>505</t>
  </si>
  <si>
    <t>对事业单位经常性补助</t>
  </si>
  <si>
    <t>工资福利支出</t>
  </si>
  <si>
    <t>商品和服务支出</t>
  </si>
  <si>
    <t>其他对事业单位补助</t>
  </si>
  <si>
    <t>509</t>
  </si>
  <si>
    <t>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</si>
  <si>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</si>
  <si>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</si>
  <si>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</si>
  <si>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</si>
  <si>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</si>
  <si>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表7：</t>
  </si>
  <si>
    <t>无</t>
  </si>
  <si>
    <t>政府性基金预算财政拨款支出预算表</t>
  </si>
  <si>
    <t>本年政府性基金预算财政拨款</t>
  </si>
  <si>
    <t>合  计</t>
  </si>
  <si>
    <t xml:space="preserve"> 注：本表无数据，公开空表下说明。</t>
  </si>
  <si>
    <t>表8：</t>
  </si>
  <si>
    <t>财政拨款“三公”经费支出预算表</t>
  </si>
  <si>
    <t>项   目</t>
  </si>
  <si>
    <t>上年预算数</t>
  </si>
  <si>
    <t>本年预算数</t>
  </si>
  <si>
    <t>本年比上年增减情况</t>
  </si>
  <si>
    <t>一般公共预算拨款</t>
  </si>
  <si>
    <t>增减额</t>
  </si>
  <si>
    <t>增减率（%）</t>
  </si>
  <si>
    <t>合   计</t>
  </si>
  <si>
    <t>1、因公出国（境）费用</t>
  </si>
  <si>
    <t>2、公务接待费</t>
  </si>
  <si>
    <t>3、公务用车购置及运行费</t>
  </si>
  <si>
    <t xml:space="preserve">  其中：（1）公务用车运行维护费</t>
  </si>
  <si>
    <t xml:space="preserve">       （2）公务用车购  置费</t>
  </si>
  <si>
    <t>项目预算绩效目标责任制申报表</t>
  </si>
  <si>
    <t>2019年度</t>
  </si>
  <si>
    <r>
      <rPr>
        <sz val="12"/>
        <rFont val="宋体"/>
        <charset val="134"/>
      </rPr>
      <t>项目名称</t>
    </r>
  </si>
  <si>
    <t>外事工作项目经费（本级）</t>
  </si>
  <si>
    <r>
      <rPr>
        <sz val="12"/>
        <rFont val="宋体"/>
        <charset val="134"/>
      </rPr>
      <t>项目属性</t>
    </r>
  </si>
  <si>
    <t>延续项目</t>
  </si>
  <si>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主管部门</t>
    </r>
    <r>
      <rPr>
        <sz val="12"/>
        <rFont val="宋体"/>
        <charset val="134"/>
      </rPr>
      <t xml:space="preserve">	</t>
    </r>
  </si>
  <si>
    <t>呼和浩特市人民政府外事办公室</t>
  </si>
  <si>
    <r>
      <rPr>
        <sz val="12"/>
        <rFont val="宋体"/>
        <charset val="134"/>
      </rPr>
      <t>项目实施单位</t>
    </r>
  </si>
  <si>
    <t>呼和浩特市人民政府外事办公室本级</t>
  </si>
  <si>
    <r>
      <rPr>
        <sz val="12"/>
        <rFont val="宋体"/>
        <charset val="134"/>
      </rPr>
      <t>项目负责人</t>
    </r>
  </si>
  <si>
    <t>单位经办</t>
  </si>
  <si>
    <r>
      <rPr>
        <sz val="12"/>
        <rFont val="宋体"/>
        <charset val="134"/>
      </rPr>
      <t>联系电话</t>
    </r>
  </si>
  <si>
    <r>
      <rPr>
        <sz val="12"/>
        <rFont val="宋体"/>
        <charset val="134"/>
      </rPr>
      <t>项目起止时间</t>
    </r>
  </si>
  <si>
    <t>开始时间</t>
  </si>
  <si>
    <r>
      <rPr>
        <sz val="12"/>
        <rFont val="宋体"/>
        <charset val="134"/>
      </rPr>
      <t>完成时间</t>
    </r>
  </si>
  <si>
    <r>
      <rPr>
        <sz val="12"/>
        <rFont val="宋体"/>
        <charset val="134"/>
      </rPr>
      <t>项目资金（万元）</t>
    </r>
  </si>
  <si>
    <r>
      <rPr>
        <sz val="12"/>
        <rFont val="宋体"/>
        <charset val="134"/>
      </rPr>
      <t>年度资金总额</t>
    </r>
  </si>
  <si>
    <r>
      <rPr>
        <sz val="12"/>
        <rFont val="宋体"/>
        <charset val="134"/>
      </rPr>
      <t>一般公共预算拨款</t>
    </r>
  </si>
  <si>
    <r>
      <rPr>
        <sz val="12"/>
        <rFont val="宋体"/>
        <charset val="134"/>
      </rPr>
      <t>其中：非税收入</t>
    </r>
  </si>
  <si>
    <r>
      <rPr>
        <sz val="12"/>
        <rFont val="宋体"/>
        <charset val="134"/>
      </rPr>
      <t>政府性基金预算拨款</t>
    </r>
  </si>
  <si>
    <r>
      <rPr>
        <sz val="12"/>
        <rFont val="宋体"/>
        <charset val="134"/>
      </rPr>
      <t>其他资金</t>
    </r>
  </si>
  <si>
    <r>
      <rPr>
        <sz val="12"/>
        <rFont val="宋体"/>
        <charset val="134"/>
      </rPr>
      <t>项目概况</t>
    </r>
  </si>
  <si>
    <t>依据《关于编制2015年项目支出预算的请示》呼外发〔2014〕55号、《关于翻译中心项目经费列入2016年预算的请示》呼外发〔2015〕32号、《关于呼和浩特市对外友好协会经费列入预算的请示》呼外发〔2015〕35号文件，刚市长和狄市长批示：同意列入年度预算。2015年，专项列支外事工作业务经费14.31万元，侨务工作经费12万元，政府外事访问办理业务经费6万元；2016年起增加对外友好协会经费10万元，外事工作翻译费8万元。根据2018年市政府常务会要求，2019年新增港澳工作经费10万元，俄蒙工作经费10万元，国际青少年夏令营活动费15万元。</t>
  </si>
  <si>
    <r>
      <rPr>
        <sz val="12"/>
        <rFont val="宋体"/>
        <charset val="134"/>
      </rPr>
      <t>总</t>
    </r>
    <r>
      <rPr>
        <sz val="12"/>
        <rFont val="宋体"/>
        <charset val="134"/>
      </rPr>
      <t xml:space="preserve">
</t>
    </r>
    <r>
      <rPr>
        <sz val="12"/>
        <rFont val="宋体"/>
        <charset val="134"/>
      </rPr>
      <t>体</t>
    </r>
    <r>
      <rPr>
        <sz val="12"/>
        <rFont val="宋体"/>
        <charset val="134"/>
      </rPr>
      <t xml:space="preserve">
</t>
    </r>
    <r>
      <rPr>
        <sz val="12"/>
        <rFont val="宋体"/>
        <charset val="134"/>
      </rPr>
      <t>目</t>
    </r>
    <r>
      <rPr>
        <sz val="12"/>
        <rFont val="宋体"/>
        <charset val="134"/>
      </rPr>
      <t xml:space="preserve">
</t>
    </r>
    <r>
      <rPr>
        <sz val="12"/>
        <rFont val="宋体"/>
        <charset val="134"/>
      </rPr>
      <t>标</t>
    </r>
  </si>
  <si>
    <r>
      <rPr>
        <sz val="12"/>
        <rFont val="宋体"/>
        <charset val="134"/>
      </rPr>
      <t>中期目标</t>
    </r>
  </si>
  <si>
    <r>
      <rPr>
        <sz val="12"/>
        <rFont val="宋体"/>
        <charset val="134"/>
      </rPr>
      <t>本年度目标</t>
    </r>
  </si>
  <si>
    <t>与友城保持每年定期互访交流，开展多层次宽领域合作；做好侨务为民、惠民工作，坚持帮扶慰问侨务社区建设及困难侨眷，完善侨务义诊及侨法宣传；优化全市外事访问审批，协助有关部门不断做好外国专家、留学生管理工作，做好外国人来华接待工作，组织好友城互访；不断完善全市外事访问业务相关材料整理，协调好外交部门及大使馆，提高办理签证手续效率。加强与俄蒙及港澳间的交流合作。</t>
  </si>
  <si>
    <t>与5个国际友城开展互派青少年学生团交流活动；完善侨务社区建设工作，给予困难侨眷慰问，提供帮扶，做好侨务知识培训；继续完善外事访问审批，协助有关部门做好外国专家、留学生及境外记者管理，继续完善接待外宾来访，安排好友城互访，积极组织外事知识培训会议；高效整理全市外事访问业务相关材料，协调好外交部门及大使馆，提高办理签证手续效率；组织参与及举办庆祝中蒙、中俄建交70周年系列活动；拓展与港澳地区间的务实合作。</t>
  </si>
  <si>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年度绩效指标</t>
    </r>
  </si>
  <si>
    <r>
      <rPr>
        <sz val="12"/>
        <rFont val="宋体"/>
        <charset val="134"/>
      </rPr>
      <t>一级指标</t>
    </r>
  </si>
  <si>
    <r>
      <rPr>
        <sz val="12"/>
        <rFont val="宋体"/>
        <charset val="134"/>
      </rPr>
      <t>二级指标</t>
    </r>
  </si>
  <si>
    <r>
      <rPr>
        <sz val="12"/>
        <rFont val="宋体"/>
        <charset val="134"/>
      </rPr>
      <t>三级指标</t>
    </r>
  </si>
  <si>
    <r>
      <rPr>
        <sz val="12"/>
        <rFont val="宋体"/>
        <charset val="134"/>
      </rPr>
      <t>指标内容</t>
    </r>
  </si>
  <si>
    <r>
      <rPr>
        <sz val="12"/>
        <rFont val="宋体"/>
        <charset val="134"/>
      </rPr>
      <t>指标值</t>
    </r>
  </si>
  <si>
    <r>
      <rPr>
        <sz val="12"/>
        <rFont val="宋体"/>
        <charset val="134"/>
      </rPr>
      <t>产出指标</t>
    </r>
  </si>
  <si>
    <r>
      <rPr>
        <sz val="12"/>
        <rFont val="宋体"/>
        <charset val="134"/>
      </rPr>
      <t>数量指标</t>
    </r>
  </si>
  <si>
    <r>
      <rPr>
        <sz val="12"/>
        <rFont val="宋体"/>
        <charset val="134"/>
      </rPr>
      <t>指标</t>
    </r>
    <r>
      <rPr>
        <sz val="12"/>
        <rFont val="宋体"/>
        <charset val="134"/>
      </rPr>
      <t>1</t>
    </r>
  </si>
  <si>
    <t>对外友好协会经费</t>
  </si>
  <si>
    <t>组织我市青少年赴国际友城参加青少年交流活动3次左右，参加全国友协组织的活动或培训3次。</t>
  </si>
  <si>
    <r>
      <rPr>
        <sz val="12"/>
        <rFont val="宋体"/>
        <charset val="134"/>
      </rPr>
      <t>指标</t>
    </r>
    <r>
      <rPr>
        <sz val="12"/>
        <rFont val="宋体"/>
        <charset val="134"/>
      </rPr>
      <t>2</t>
    </r>
  </si>
  <si>
    <t>港澳工作经费</t>
  </si>
  <si>
    <t>年内安排访问港澳地区并开展合作交流1次，参加工作培训2次</t>
  </si>
  <si>
    <r>
      <rPr>
        <sz val="12"/>
        <rFont val="宋体"/>
        <charset val="134"/>
      </rPr>
      <t>指标</t>
    </r>
    <r>
      <rPr>
        <sz val="12"/>
        <rFont val="Times New Roman"/>
        <charset val="134"/>
      </rPr>
      <t>3</t>
    </r>
  </si>
  <si>
    <t>外事工作业务经费</t>
  </si>
  <si>
    <t>赴外地参加外事交流大会、论坛3次，制作外事访问相册15套，制作中蒙俄宣传册500册，举办中蒙俄文化艺术活动1次，举办海外义诊1次。</t>
  </si>
  <si>
    <t>指标4</t>
  </si>
  <si>
    <t>政府外事访问办理业务经费</t>
  </si>
  <si>
    <t>参加全国干部培训1次，赴北京办理外事访问签证等事宜20次</t>
  </si>
  <si>
    <t>指标5</t>
  </si>
  <si>
    <t>国际青少年夏令营活动费</t>
  </si>
  <si>
    <t>年内邀请5个国际友城青少年举办第二届国际青少年夏令营活动1次</t>
  </si>
  <si>
    <r>
      <rPr>
        <sz val="12"/>
        <rFont val="宋体"/>
        <charset val="134"/>
      </rPr>
      <t>质量指标</t>
    </r>
  </si>
  <si>
    <t>与5个国际友城开展交流，进一步巩固国际友谊；努力拓展友城范围，争取新的突破</t>
  </si>
  <si>
    <t>指标2</t>
  </si>
  <si>
    <t>年内与港澳地区开展合作交流，争取务实合作项目落地</t>
  </si>
  <si>
    <t>指标3</t>
  </si>
  <si>
    <t>成功举办各类活动，为全市对外开放工作提供良好保障</t>
  </si>
  <si>
    <t>圆满成功举办，为全方位各领域对外开放发展牵线搭桥</t>
  </si>
  <si>
    <r>
      <rPr>
        <sz val="12"/>
        <rFont val="宋体"/>
        <charset val="134"/>
      </rPr>
      <t>指标</t>
    </r>
    <r>
      <rPr>
        <sz val="12"/>
        <rFont val="Times New Roman"/>
        <charset val="134"/>
      </rPr>
      <t>5</t>
    </r>
  </si>
  <si>
    <r>
      <rPr>
        <sz val="10"/>
        <rFont val="宋体"/>
        <charset val="134"/>
      </rPr>
      <t>签证办结率1</t>
    </r>
    <r>
      <rPr>
        <sz val="12"/>
        <color rgb="FF000000"/>
        <rFont val="宋体"/>
        <charset val="134"/>
      </rPr>
      <t>00%</t>
    </r>
  </si>
  <si>
    <r>
      <rPr>
        <sz val="12"/>
        <rFont val="宋体"/>
        <charset val="134"/>
      </rPr>
      <t>时效指标</t>
    </r>
  </si>
  <si>
    <t>依据年度考核情况</t>
  </si>
  <si>
    <r>
      <rPr>
        <sz val="12"/>
        <rFont val="宋体"/>
        <charset val="134"/>
      </rPr>
      <t>成本指标</t>
    </r>
  </si>
  <si>
    <t>赴日本22000-25000元/人，蒙古10000-12000元/人，韩国10000-12000元/人，美国25000-30000元/人，俄罗斯18000-20000元/人</t>
  </si>
  <si>
    <t>赴港澳20000元/人</t>
  </si>
  <si>
    <t>培训费1500元/课时，差旅费严格按照相关文件执行</t>
  </si>
  <si>
    <t>差旅费标准严格按照相关文件执行</t>
  </si>
  <si>
    <t>住宿费150元/人/天，宴请餐费300元/人×1次,日常餐费300元/人/天，翻译费500元/人/天</t>
  </si>
  <si>
    <r>
      <rPr>
        <sz val="12"/>
        <rFont val="宋体"/>
        <charset val="134"/>
      </rPr>
      <t>效益指标</t>
    </r>
  </si>
  <si>
    <r>
      <rPr>
        <sz val="12"/>
        <rFont val="宋体"/>
        <charset val="134"/>
      </rPr>
      <t>经济效益指标</t>
    </r>
  </si>
  <si>
    <t xml:space="preserve"> </t>
  </si>
  <si>
    <r>
      <rPr>
        <sz val="12"/>
        <rFont val="Times New Roman"/>
        <charset val="134"/>
      </rPr>
      <t>·······</t>
    </r>
  </si>
  <si>
    <r>
      <rPr>
        <sz val="12"/>
        <rFont val="宋体"/>
        <charset val="134"/>
      </rPr>
      <t>社会效益指标</t>
    </r>
  </si>
  <si>
    <t>我市国际影响力和知名度</t>
  </si>
  <si>
    <t>我市国际影响力和知名度较以往有较大提高，同2018年相比增加10%左右</t>
  </si>
  <si>
    <r>
      <rPr>
        <sz val="12"/>
        <rFont val="宋体"/>
        <charset val="134"/>
      </rPr>
      <t>生态效益指标</t>
    </r>
  </si>
  <si>
    <r>
      <rPr>
        <sz val="12"/>
        <rFont val="宋体"/>
        <charset val="134"/>
      </rPr>
      <t>可持续额影响指标</t>
    </r>
  </si>
  <si>
    <t>拓宽国际交往渠道，积极打造对外开放新格局</t>
  </si>
  <si>
    <t>项目持续发挥作用期限5年以上</t>
  </si>
  <si>
    <r>
      <rPr>
        <sz val="12"/>
        <rFont val="宋体"/>
        <charset val="134"/>
      </rPr>
      <t>满意度</t>
    </r>
    <r>
      <rPr>
        <sz val="12"/>
        <rFont val="宋体"/>
        <charset val="134"/>
      </rPr>
      <t xml:space="preserve">
</t>
    </r>
    <r>
      <rPr>
        <sz val="12"/>
        <rFont val="宋体"/>
        <charset val="134"/>
      </rPr>
      <t>指标</t>
    </r>
  </si>
  <si>
    <r>
      <rPr>
        <sz val="12"/>
        <rFont val="宋体"/>
        <charset val="134"/>
      </rPr>
      <t>服务对象</t>
    </r>
    <r>
      <rPr>
        <sz val="12"/>
        <rFont val="宋体"/>
        <charset val="134"/>
      </rPr>
      <t xml:space="preserve">
</t>
    </r>
    <r>
      <rPr>
        <sz val="12"/>
        <rFont val="宋体"/>
        <charset val="134"/>
      </rPr>
      <t>满意度指标</t>
    </r>
  </si>
  <si>
    <t>干部群众对对外开放工作满意度</t>
  </si>
  <si>
    <t>华人华侨满意度</t>
  </si>
  <si>
    <t>外事工作翻译费</t>
  </si>
  <si>
    <t>呼和浩特市人民政府外事办公室翻译中心</t>
  </si>
  <si>
    <r>
      <rPr>
        <sz val="12"/>
        <rFont val="宋体"/>
        <charset val="134"/>
      </rPr>
      <t>依据《关于编制2015年项目支出预算的请示</t>
    </r>
    <r>
      <rPr>
        <sz val="12"/>
        <rFont val="宋体"/>
        <charset val="134"/>
      </rPr>
      <t>》呼外发〔</t>
    </r>
    <r>
      <rPr>
        <sz val="12"/>
        <color rgb="FF000000"/>
        <rFont val="宋体"/>
        <charset val="134"/>
      </rPr>
      <t>2014</t>
    </r>
    <r>
      <rPr>
        <sz val="12"/>
        <rFont val="宋体"/>
        <charset val="134"/>
      </rPr>
      <t>〕</t>
    </r>
    <r>
      <rPr>
        <sz val="12"/>
        <color rgb="FF000000"/>
        <rFont val="宋体"/>
        <charset val="134"/>
      </rPr>
      <t>55</t>
    </r>
    <r>
      <rPr>
        <sz val="12"/>
        <rFont val="宋体"/>
        <charset val="134"/>
      </rPr>
      <t>号、《关于翻译中心项目经费列入</t>
    </r>
    <r>
      <rPr>
        <sz val="12"/>
        <color rgb="FF000000"/>
        <rFont val="宋体"/>
        <charset val="134"/>
      </rPr>
      <t>2016年预算的请示</t>
    </r>
    <r>
      <rPr>
        <sz val="12"/>
        <rFont val="宋体"/>
        <charset val="134"/>
      </rPr>
      <t>》呼外发〔</t>
    </r>
    <r>
      <rPr>
        <sz val="12"/>
        <color rgb="FF000000"/>
        <rFont val="宋体"/>
        <charset val="134"/>
      </rPr>
      <t>2015</t>
    </r>
    <r>
      <rPr>
        <sz val="12"/>
        <rFont val="宋体"/>
        <charset val="134"/>
      </rPr>
      <t>〕</t>
    </r>
    <r>
      <rPr>
        <sz val="12"/>
        <color rgb="FF000000"/>
        <rFont val="宋体"/>
        <charset val="134"/>
      </rPr>
      <t>32号</t>
    </r>
    <r>
      <rPr>
        <sz val="12"/>
        <rFont val="宋体"/>
        <charset val="134"/>
      </rPr>
      <t>文件，刚市长和狄市长批示：同意列入年度预算。</t>
    </r>
  </si>
  <si>
    <t>及时准确完成翻译任务，保证翻译 共组高效精确</t>
  </si>
  <si>
    <t>不断壮大翻译专家队伍，提高翻译质量，不断提高翻译能力，提升影响力</t>
  </si>
  <si>
    <t>翻译文书协议</t>
  </si>
  <si>
    <t>翻译30余份</t>
  </si>
  <si>
    <t>会见、会谈翻译</t>
  </si>
  <si>
    <t>翻译韩语、法语、俄语7次</t>
  </si>
  <si>
    <t>英语、蒙语翻译</t>
  </si>
  <si>
    <t>英语、蒙语翻译110余份</t>
  </si>
  <si>
    <t>高效准确，准确率100%</t>
  </si>
  <si>
    <t>高效准确，准确率98%</t>
  </si>
  <si>
    <t>按年度</t>
  </si>
  <si>
    <t>500元/份</t>
  </si>
  <si>
    <t>1200元/次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</si>
  <si>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00元/份</t>
    </r>
  </si>
  <si>
    <r>
      <rPr>
        <sz val="12"/>
        <rFont val="Times New Roman"/>
        <charset val="134"/>
      </rPr>
      <t>······</t>
    </r>
  </si>
  <si>
    <t>项目名称</t>
  </si>
  <si>
    <t>外事访问服务及对外合作交流专项工作经费</t>
  </si>
  <si>
    <t>项目属性</t>
  </si>
  <si>
    <t>延续性项目</t>
  </si>
  <si>
    <t>主管部门       呼市外事办</t>
  </si>
  <si>
    <t>项目实施单位</t>
  </si>
  <si>
    <t>呼和浩特市对外友好交流中心</t>
  </si>
  <si>
    <r>
      <rPr>
        <sz val="9"/>
        <color theme="1"/>
        <rFont val="宋体"/>
        <charset val="134"/>
      </rPr>
      <t>项目负责人</t>
    </r>
    <r>
      <rPr>
        <sz val="9"/>
        <color theme="1"/>
        <rFont val="Calibri"/>
        <charset val="134"/>
      </rPr>
      <t xml:space="preserve">       </t>
    </r>
    <r>
      <rPr>
        <sz val="9"/>
        <color theme="1"/>
        <rFont val="宋体"/>
        <charset val="134"/>
      </rPr>
      <t>武军</t>
    </r>
  </si>
  <si>
    <t>联系电话</t>
  </si>
  <si>
    <t>0471-6621358</t>
  </si>
  <si>
    <t>项目起止时间</t>
  </si>
  <si>
    <t>开始时间：2019年</t>
  </si>
  <si>
    <t>完成时间：2020</t>
  </si>
  <si>
    <t>项目资金（万元）</t>
  </si>
  <si>
    <t>年度资金总额</t>
  </si>
  <si>
    <t>其中：非税收入</t>
  </si>
  <si>
    <t>其他资金</t>
  </si>
  <si>
    <t>项目概况</t>
  </si>
  <si>
    <t>协助市外事办做好我市与“一带一路”沿线国家和地区的友好往来工作，促进我市与沿线国家和地方政府开展经贸合作和人文交流。</t>
  </si>
  <si>
    <t>总体目标</t>
  </si>
  <si>
    <t>中期目标</t>
  </si>
  <si>
    <t>本年度目标</t>
  </si>
  <si>
    <t>1.以翻译及签证、认证代办为核心，努力做好外事为民、便民窗口服务工作;2.组织市民访问团访问 “一带一路”沿线国家和地区，并邀请对方市民团回访我市，以“民心相通”推动我市与国外地方政府建立联系、增进了解、加强友谊；3.围绕市外事办中心工作，积极推动开展多层面的对外交流活动。</t>
  </si>
  <si>
    <t>全力配合外事办相关工作；广泛开展对外联络，积极助力地方政府对外交往、城市间展开务实深入的合作。</t>
  </si>
  <si>
    <t>年度绩效指标</t>
  </si>
  <si>
    <t>一级指标</t>
  </si>
  <si>
    <t>二级指标</t>
  </si>
  <si>
    <t>三级指标</t>
  </si>
  <si>
    <t>指标内容</t>
  </si>
  <si>
    <t>指标值</t>
  </si>
  <si>
    <t>产出指标</t>
  </si>
  <si>
    <t>数量指标</t>
  </si>
  <si>
    <t>指标1</t>
  </si>
  <si>
    <t>翻译数量达到1200份</t>
  </si>
  <si>
    <t>1000份</t>
  </si>
  <si>
    <t>质量指标</t>
  </si>
  <si>
    <t>翻译准确无误</t>
  </si>
  <si>
    <t>时效指标</t>
  </si>
  <si>
    <t>一次性办结</t>
  </si>
  <si>
    <t>成本指标</t>
  </si>
  <si>
    <t>翻译人员每件翻译成本150元，对市民免收服务费</t>
  </si>
  <si>
    <t>对市民免收服务费</t>
  </si>
  <si>
    <t>效益指标</t>
  </si>
  <si>
    <t>经济效益指标</t>
  </si>
  <si>
    <t>随着国家“一带一路”倡议的实施，拓展外事为民、便民服务</t>
  </si>
  <si>
    <t>推动我市对外友好往来，促进经贸合作和人文交流。</t>
  </si>
  <si>
    <t>社会效益指标</t>
  </si>
  <si>
    <t>免收服务费，突显公益事业单位属性</t>
  </si>
  <si>
    <t>为我市市民提供外事为民、便民服务</t>
  </si>
  <si>
    <t>生态效益指标</t>
  </si>
  <si>
    <t>可持续额影响指标</t>
  </si>
  <si>
    <t>继续免费为民服务，拓展对外交流活动</t>
  </si>
  <si>
    <t>满意度指标</t>
  </si>
  <si>
    <t>服务对象满意度指标</t>
  </si>
  <si>
    <t>满意度调查</t>
  </si>
  <si>
    <t>90分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</si>
</sst>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1">
    <font>
      <sz val="12"/>
      <color rgb="FF000000"/>
      <name val="宋体"/>
      <charset val="134"/>
    </font>
    <font>
      <sz val="18"/>
      <name val="宋体"/>
      <charset val="134"/>
    </font>
    <font>
      <sz val="9"/>
      <color theme="1"/>
      <name val="宋体"/>
      <charset val="134"/>
    </font>
    <font>
      <sz val="10.5"/>
      <color theme="1"/>
      <name val="Calibri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5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Calibri"/>
      <charset val="134"/>
    </font>
    <font>
      <sz val="12"/>
      <name val="宋体"/>
      <charset val="134"/>
    </font>
    <font>
      <sz val="12"/>
      <name val="Times New Roman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2"/>
      <color rgb="FF000000"/>
      <name val="黑体"/>
      <charset val="134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4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1" fillId="26" borderId="0" applyNumberFormat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3" fillId="0" borderId="24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8" fillId="0" borderId="20" applyNumberFormat="false" applyFill="false" applyAlignment="false" applyProtection="false">
      <alignment vertical="center"/>
    </xf>
    <xf numFmtId="9" fontId="26" fillId="0" borderId="0" applyFont="false" applyFill="false" applyBorder="false" applyAlignment="false" applyProtection="false">
      <alignment vertical="center"/>
    </xf>
    <xf numFmtId="43" fontId="26" fillId="0" borderId="0" applyFont="false" applyFill="false" applyBorder="false" applyAlignment="false" applyProtection="false">
      <alignment vertical="center"/>
    </xf>
    <xf numFmtId="0" fontId="29" fillId="0" borderId="21" applyNumberFormat="false" applyFill="false" applyAlignment="false" applyProtection="false">
      <alignment vertical="center"/>
    </xf>
    <xf numFmtId="42" fontId="26" fillId="0" borderId="0" applyFont="false" applyFill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44" fontId="26" fillId="0" borderId="0" applyFont="false" applyFill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27" fillId="12" borderId="19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41" fontId="26" fillId="0" borderId="0" applyFont="false" applyFill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21" fillId="34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32" fillId="20" borderId="19" applyNumberFormat="false" applyAlignment="false" applyProtection="false">
      <alignment vertical="center"/>
    </xf>
    <xf numFmtId="0" fontId="34" fillId="12" borderId="23" applyNumberFormat="false" applyAlignment="false" applyProtection="false">
      <alignment vertical="center"/>
    </xf>
    <xf numFmtId="0" fontId="40" fillId="33" borderId="25" applyNumberFormat="false" applyAlignment="false" applyProtection="false">
      <alignment vertical="center"/>
    </xf>
    <xf numFmtId="0" fontId="31" fillId="0" borderId="22" applyNumberFormat="false" applyFill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25" fillId="35" borderId="0" applyNumberFormat="false" applyBorder="false" applyAlignment="false" applyProtection="false">
      <alignment vertical="center"/>
    </xf>
    <xf numFmtId="0" fontId="26" fillId="11" borderId="18" applyNumberFormat="false" applyFon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39" fillId="31" borderId="0" applyNumberFormat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25" fillId="10" borderId="0" applyNumberFormat="false" applyBorder="false" applyAlignment="false" applyProtection="false">
      <alignment vertical="center"/>
    </xf>
  </cellStyleXfs>
  <cellXfs count="127">
    <xf numFmtId="0" fontId="0" fillId="0" borderId="0" xfId="0"/>
    <xf numFmtId="0" fontId="1" fillId="0" borderId="0" xfId="0" applyFont="true" applyBorder="true" applyAlignment="true" applyProtection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justify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top" wrapText="true"/>
    </xf>
    <xf numFmtId="0" fontId="2" fillId="0" borderId="1" xfId="0" applyFont="true" applyBorder="true" applyAlignment="true">
      <alignment horizontal="left" vertical="top" wrapText="true"/>
    </xf>
    <xf numFmtId="0" fontId="6" fillId="0" borderId="1" xfId="0" applyFont="true" applyBorder="true" applyAlignment="true">
      <alignment horizontal="center" vertical="center" textRotation="255" wrapText="true"/>
    </xf>
    <xf numFmtId="0" fontId="7" fillId="0" borderId="1" xfId="0" applyFont="true" applyBorder="true" applyAlignment="true">
      <alignment horizontal="center" vertical="center" textRotation="255" wrapText="true"/>
    </xf>
    <xf numFmtId="0" fontId="8" fillId="0" borderId="1" xfId="0" applyFont="true" applyBorder="true" applyAlignment="true">
      <alignment horizontal="center" vertical="center" textRotation="255" wrapText="true"/>
    </xf>
    <xf numFmtId="0" fontId="6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top" wrapText="true"/>
    </xf>
    <xf numFmtId="0" fontId="6" fillId="0" borderId="1" xfId="0" applyFont="true" applyBorder="true" applyAlignment="true">
      <alignment horizontal="center" vertical="top" wrapText="true"/>
    </xf>
    <xf numFmtId="0" fontId="2" fillId="0" borderId="4" xfId="0" applyFont="true" applyBorder="true" applyAlignment="true">
      <alignment horizontal="center" vertical="center" wrapText="true"/>
    </xf>
    <xf numFmtId="0" fontId="0" fillId="0" borderId="0" xfId="0" applyBorder="true" applyAlignment="true">
      <alignment vertical="center"/>
    </xf>
    <xf numFmtId="0" fontId="9" fillId="0" borderId="1" xfId="0" applyFont="true" applyBorder="true" applyAlignment="true">
      <alignment horizontal="center" vertical="center" wrapText="true"/>
    </xf>
    <xf numFmtId="9" fontId="2" fillId="0" borderId="1" xfId="0" applyNumberFormat="true" applyFont="true" applyBorder="true" applyAlignment="true">
      <alignment horizontal="center" vertical="top" wrapText="true"/>
    </xf>
    <xf numFmtId="0" fontId="9" fillId="0" borderId="1" xfId="0" applyFont="true" applyBorder="true" applyAlignment="true">
      <alignment horizontal="center" vertical="top" wrapText="true"/>
    </xf>
    <xf numFmtId="0" fontId="1" fillId="0" borderId="0" xfId="0" applyFont="true" applyAlignment="true" applyProtection="true">
      <alignment horizontal="center" vertical="center"/>
    </xf>
    <xf numFmtId="0" fontId="1" fillId="0" borderId="5" xfId="0" applyFont="true" applyBorder="true" applyAlignment="true" applyProtection="true">
      <alignment horizontal="center" vertical="center"/>
    </xf>
    <xf numFmtId="0" fontId="10" fillId="0" borderId="1" xfId="0" applyFont="true" applyBorder="true" applyAlignment="true" applyProtection="true">
      <alignment horizontal="center" vertical="center" wrapText="true"/>
    </xf>
    <xf numFmtId="0" fontId="10" fillId="0" borderId="1" xfId="0" applyFont="true" applyBorder="true" applyAlignment="true" applyProtection="true">
      <alignment vertical="center" wrapText="true"/>
    </xf>
    <xf numFmtId="0" fontId="11" fillId="0" borderId="1" xfId="0" applyFont="true" applyBorder="true" applyAlignment="true" applyProtection="true">
      <alignment horizontal="center" vertical="top" wrapText="true"/>
    </xf>
    <xf numFmtId="0" fontId="0" fillId="0" borderId="4" xfId="0" applyBorder="true" applyAlignment="true" applyProtection="true">
      <alignment horizontal="center" vertical="center"/>
    </xf>
    <xf numFmtId="0" fontId="10" fillId="0" borderId="2" xfId="0" applyFont="true" applyBorder="true" applyAlignment="true" applyProtection="true">
      <alignment horizontal="center" vertical="center"/>
    </xf>
    <xf numFmtId="0" fontId="10" fillId="0" borderId="3" xfId="0" applyFont="true" applyBorder="true" applyAlignment="true" applyProtection="true">
      <alignment horizontal="center" vertical="center"/>
    </xf>
    <xf numFmtId="0" fontId="10" fillId="0" borderId="4" xfId="0" applyFont="true" applyBorder="true" applyAlignment="true" applyProtection="true">
      <alignment horizontal="center" vertical="center" wrapText="true"/>
    </xf>
    <xf numFmtId="0" fontId="10" fillId="0" borderId="2" xfId="0" applyFont="true" applyBorder="true" applyAlignment="true" applyProtection="true">
      <alignment horizontal="center" vertical="center" wrapText="true"/>
    </xf>
    <xf numFmtId="0" fontId="10" fillId="0" borderId="3" xfId="0" applyFont="true" applyBorder="true" applyAlignment="true" applyProtection="true">
      <alignment horizontal="center" vertical="center" wrapText="true"/>
    </xf>
    <xf numFmtId="0" fontId="10" fillId="0" borderId="6" xfId="0" applyFont="true" applyBorder="true" applyAlignment="true" applyProtection="true">
      <alignment horizontal="center" vertical="center" wrapText="true"/>
    </xf>
    <xf numFmtId="0" fontId="10" fillId="0" borderId="7" xfId="0" applyFont="true" applyBorder="true" applyAlignment="true" applyProtection="true">
      <alignment horizontal="center" vertical="center" wrapText="true"/>
    </xf>
    <xf numFmtId="0" fontId="10" fillId="0" borderId="8" xfId="0" applyFont="true" applyBorder="true" applyAlignment="true" applyProtection="true">
      <alignment horizontal="center" vertical="center" wrapText="true"/>
    </xf>
    <xf numFmtId="0" fontId="10" fillId="0" borderId="4" xfId="0" applyFont="true" applyBorder="true" applyAlignment="true" applyProtection="true">
      <alignment horizontal="left" vertical="center" wrapText="true"/>
    </xf>
    <xf numFmtId="0" fontId="10" fillId="0" borderId="2" xfId="0" applyFont="true" applyBorder="true" applyAlignment="true" applyProtection="true">
      <alignment horizontal="left" vertical="center" wrapText="true"/>
    </xf>
    <xf numFmtId="0" fontId="12" fillId="0" borderId="4" xfId="0" applyFont="true" applyBorder="true" applyAlignment="true" applyProtection="true">
      <alignment horizontal="left" vertical="center" wrapText="true"/>
    </xf>
    <xf numFmtId="0" fontId="12" fillId="0" borderId="2" xfId="0" applyFont="true" applyBorder="true" applyAlignment="true" applyProtection="true">
      <alignment horizontal="left" vertical="center" wrapText="true"/>
    </xf>
    <xf numFmtId="0" fontId="12" fillId="0" borderId="3" xfId="0" applyFont="true" applyBorder="true" applyAlignment="true" applyProtection="true">
      <alignment horizontal="left" vertical="center" wrapText="true"/>
    </xf>
    <xf numFmtId="0" fontId="11" fillId="0" borderId="1" xfId="0" applyFont="true" applyBorder="true" applyAlignment="true" applyProtection="true">
      <alignment horizontal="center" vertical="center" textRotation="255" wrapText="true"/>
    </xf>
    <xf numFmtId="0" fontId="10" fillId="0" borderId="1" xfId="0" applyFont="true" applyBorder="true" applyAlignment="true" applyProtection="true">
      <alignment horizontal="center" vertical="center" textRotation="255" wrapText="true"/>
    </xf>
    <xf numFmtId="0" fontId="13" fillId="0" borderId="1" xfId="0" applyFont="true" applyBorder="true" applyAlignment="true" applyProtection="true">
      <alignment horizontal="center" vertical="center" wrapText="true"/>
    </xf>
    <xf numFmtId="0" fontId="10" fillId="0" borderId="3" xfId="0" applyFont="true" applyBorder="true" applyAlignment="true" applyProtection="true">
      <alignment horizontal="left" vertical="center" wrapText="true"/>
    </xf>
    <xf numFmtId="0" fontId="14" fillId="0" borderId="4" xfId="0" applyFont="true" applyBorder="true" applyAlignment="true" applyProtection="true">
      <alignment horizontal="left" vertical="center" wrapText="true"/>
    </xf>
    <xf numFmtId="0" fontId="14" fillId="0" borderId="2" xfId="0" applyFont="true" applyBorder="true" applyAlignment="true" applyProtection="true">
      <alignment horizontal="left" vertical="center" wrapText="true"/>
    </xf>
    <xf numFmtId="0" fontId="14" fillId="0" borderId="3" xfId="0" applyFont="true" applyBorder="true" applyAlignment="true" applyProtection="true">
      <alignment horizontal="left" vertical="center" wrapText="true"/>
    </xf>
    <xf numFmtId="0" fontId="12" fillId="0" borderId="1" xfId="0" applyFont="true" applyBorder="true" applyAlignment="true" applyProtection="true">
      <alignment horizontal="left" vertical="center" wrapText="true"/>
    </xf>
    <xf numFmtId="0" fontId="11" fillId="0" borderId="1" xfId="0" applyFont="true" applyBorder="true" applyAlignment="true" applyProtection="true">
      <alignment horizontal="center" vertical="center" wrapText="true"/>
    </xf>
    <xf numFmtId="0" fontId="10" fillId="0" borderId="1" xfId="0" applyFont="true" applyBorder="true" applyAlignment="true" applyProtection="true">
      <alignment horizontal="center" vertical="center"/>
    </xf>
    <xf numFmtId="0" fontId="12" fillId="0" borderId="1" xfId="0" applyFont="true" applyBorder="true" applyAlignment="true" applyProtection="true">
      <alignment horizontal="center" vertical="center" wrapText="true"/>
    </xf>
    <xf numFmtId="0" fontId="12" fillId="0" borderId="4" xfId="0" applyFont="true" applyBorder="true" applyAlignment="true" applyProtection="true">
      <alignment horizontal="center" vertical="center" wrapText="true"/>
    </xf>
    <xf numFmtId="0" fontId="12" fillId="0" borderId="3" xfId="0" applyFont="true" applyBorder="true" applyAlignment="true" applyProtection="true">
      <alignment horizontal="center" vertical="center" wrapText="true"/>
    </xf>
    <xf numFmtId="0" fontId="11" fillId="0" borderId="3" xfId="0" applyFont="true" applyBorder="true" applyAlignment="true" applyProtection="true">
      <alignment horizontal="center" vertical="center" wrapText="true"/>
    </xf>
    <xf numFmtId="0" fontId="15" fillId="0" borderId="1" xfId="0" applyFont="true" applyBorder="true" applyAlignment="true" applyProtection="true">
      <alignment horizontal="center" vertical="center" wrapText="true"/>
    </xf>
    <xf numFmtId="9" fontId="12" fillId="0" borderId="1" xfId="0" applyNumberFormat="true" applyFont="true" applyBorder="true" applyAlignment="true" applyProtection="true">
      <alignment horizontal="center" vertical="center" wrapText="true"/>
    </xf>
    <xf numFmtId="0" fontId="0" fillId="0" borderId="1" xfId="0" applyBorder="true" applyAlignment="true" applyProtection="true">
      <alignment vertical="center" wrapText="true"/>
    </xf>
    <xf numFmtId="0" fontId="0" fillId="0" borderId="4" xfId="0" applyBorder="true" applyAlignment="true" applyProtection="true">
      <alignment horizontal="center" vertical="center" wrapText="true"/>
    </xf>
    <xf numFmtId="0" fontId="14" fillId="0" borderId="1" xfId="0" applyFont="true" applyBorder="true" applyAlignment="true" applyProtection="true">
      <alignment horizontal="left" vertical="center" wrapText="true"/>
    </xf>
    <xf numFmtId="0" fontId="14" fillId="0" borderId="1" xfId="0" applyFont="true" applyBorder="true" applyAlignment="true" applyProtection="true">
      <alignment horizontal="center" vertical="center" wrapText="true"/>
    </xf>
    <xf numFmtId="9" fontId="10" fillId="0" borderId="1" xfId="0" applyNumberFormat="true" applyFont="true" applyBorder="true" applyAlignment="true" applyProtection="true">
      <alignment horizontal="center" vertical="center" wrapText="true"/>
    </xf>
    <xf numFmtId="0" fontId="0" fillId="2" borderId="0" xfId="0" applyFill="true"/>
    <xf numFmtId="0" fontId="16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17" fillId="0" borderId="0" xfId="0" applyFont="true" applyAlignment="true">
      <alignment horizontal="center" vertical="center"/>
    </xf>
    <xf numFmtId="0" fontId="16" fillId="0" borderId="9" xfId="0" applyFont="true" applyBorder="true" applyAlignment="true">
      <alignment horizontal="center" vertical="center" wrapText="true"/>
    </xf>
    <xf numFmtId="0" fontId="0" fillId="0" borderId="9" xfId="0" applyBorder="true" applyAlignment="true">
      <alignment horizontal="center" vertical="center" wrapText="true"/>
    </xf>
    <xf numFmtId="0" fontId="0" fillId="0" borderId="9" xfId="0" applyBorder="true" applyAlignment="true">
      <alignment horizontal="left" vertical="center" wrapText="true"/>
    </xf>
    <xf numFmtId="0" fontId="18" fillId="0" borderId="0" xfId="0" applyFont="true"/>
    <xf numFmtId="10" fontId="0" fillId="0" borderId="9" xfId="0" applyNumberFormat="true" applyBorder="true" applyAlignment="true">
      <alignment horizontal="center" vertical="center" wrapText="true"/>
    </xf>
    <xf numFmtId="0" fontId="0" fillId="3" borderId="0" xfId="0" applyFill="true"/>
    <xf numFmtId="0" fontId="0" fillId="0" borderId="0" xfId="0" applyAlignment="true">
      <alignment horizontal="center" vertical="center"/>
    </xf>
    <xf numFmtId="0" fontId="16" fillId="0" borderId="10" xfId="0" applyFont="true" applyBorder="true" applyAlignment="true">
      <alignment horizontal="center" vertical="center" wrapText="true"/>
    </xf>
    <xf numFmtId="0" fontId="16" fillId="0" borderId="11" xfId="0" applyFont="true" applyBorder="true" applyAlignment="true">
      <alignment horizontal="center" vertical="center" wrapText="true"/>
    </xf>
    <xf numFmtId="0" fontId="0" fillId="0" borderId="9" xfId="0" applyBorder="true" applyAlignment="true">
      <alignment horizontal="center" vertical="center"/>
    </xf>
    <xf numFmtId="0" fontId="0" fillId="0" borderId="0" xfId="0" applyAlignment="true"/>
    <xf numFmtId="0" fontId="18" fillId="0" borderId="0" xfId="0" applyFont="true" applyAlignment="true">
      <alignment horizontal="right"/>
    </xf>
    <xf numFmtId="0" fontId="16" fillId="0" borderId="12" xfId="0" applyFont="true" applyBorder="true" applyAlignment="true">
      <alignment horizontal="center" vertical="center" wrapText="true"/>
    </xf>
    <xf numFmtId="0" fontId="16" fillId="0" borderId="13" xfId="0" applyFont="true" applyBorder="true" applyAlignment="true">
      <alignment horizontal="center" vertical="center" wrapText="true"/>
    </xf>
    <xf numFmtId="0" fontId="16" fillId="0" borderId="14" xfId="0" applyFont="true" applyBorder="true" applyAlignment="true">
      <alignment horizontal="center" vertical="center" wrapText="true"/>
    </xf>
    <xf numFmtId="0" fontId="16" fillId="0" borderId="15" xfId="0" applyFont="true" applyBorder="true" applyAlignment="true">
      <alignment horizontal="center" vertical="center" wrapText="true"/>
    </xf>
    <xf numFmtId="49" fontId="19" fillId="0" borderId="0" xfId="0" applyNumberFormat="true" applyFont="true" applyAlignment="true">
      <alignment horizontal="center" vertical="center"/>
    </xf>
    <xf numFmtId="49" fontId="0" fillId="0" borderId="0" xfId="0" applyNumberFormat="true" applyBorder="true" applyAlignment="true">
      <alignment vertical="center"/>
    </xf>
    <xf numFmtId="49" fontId="0" fillId="0" borderId="9" xfId="0" applyNumberFormat="true" applyBorder="true" applyAlignment="true">
      <alignment horizontal="center" vertical="center"/>
    </xf>
    <xf numFmtId="49" fontId="0" fillId="0" borderId="9" xfId="0" applyNumberFormat="true" applyBorder="true" applyAlignment="true">
      <alignment vertical="center"/>
    </xf>
    <xf numFmtId="49" fontId="0" fillId="0" borderId="9" xfId="0" applyNumberFormat="true" applyFont="true" applyBorder="true" applyAlignment="true">
      <alignment vertical="center"/>
    </xf>
    <xf numFmtId="0" fontId="20" fillId="0" borderId="9" xfId="0" applyFont="true" applyBorder="true" applyAlignment="true">
      <alignment horizontal="justify" vertical="center" wrapText="true"/>
    </xf>
    <xf numFmtId="0" fontId="0" fillId="0" borderId="9" xfId="0" applyNumberFormat="true" applyFont="true" applyBorder="true" applyAlignment="true">
      <alignment vertical="center"/>
    </xf>
    <xf numFmtId="49" fontId="0" fillId="0" borderId="0" xfId="0" applyNumberFormat="true"/>
    <xf numFmtId="0" fontId="16" fillId="0" borderId="0" xfId="0" applyFont="true" applyAlignment="true">
      <alignment horizontal="center" vertical="center"/>
    </xf>
    <xf numFmtId="0" fontId="0" fillId="0" borderId="0" xfId="0" applyAlignment="true">
      <alignment horizontal="center"/>
    </xf>
    <xf numFmtId="0" fontId="0" fillId="0" borderId="0" xfId="0" applyAlignment="true">
      <alignment horizontal="left"/>
    </xf>
    <xf numFmtId="0" fontId="0" fillId="2" borderId="0" xfId="0" applyFill="true" applyAlignment="true">
      <alignment horizontal="center"/>
    </xf>
    <xf numFmtId="0" fontId="0" fillId="2" borderId="0" xfId="0" applyFill="true" applyAlignment="true">
      <alignment horizontal="left"/>
    </xf>
    <xf numFmtId="0" fontId="16" fillId="0" borderId="9" xfId="0" applyFont="true" applyBorder="true" applyAlignment="true">
      <alignment horizontal="center" vertical="center"/>
    </xf>
    <xf numFmtId="0" fontId="16" fillId="0" borderId="9" xfId="0" applyFont="true" applyBorder="true" applyAlignment="true">
      <alignment horizontal="left" vertical="center"/>
    </xf>
    <xf numFmtId="49" fontId="0" fillId="0" borderId="9" xfId="0" applyNumberFormat="true" applyFont="true" applyBorder="true" applyAlignment="true">
      <alignment horizontal="center" vertical="center"/>
    </xf>
    <xf numFmtId="49" fontId="0" fillId="0" borderId="9" xfId="0" applyNumberFormat="true" applyFont="true" applyBorder="true" applyAlignment="true">
      <alignment horizontal="left" vertical="center"/>
    </xf>
    <xf numFmtId="0" fontId="0" fillId="0" borderId="9" xfId="0" applyNumberFormat="true" applyBorder="true" applyAlignment="true">
      <alignment horizontal="center" vertical="center"/>
    </xf>
    <xf numFmtId="0" fontId="0" fillId="0" borderId="9" xfId="0" applyNumberFormat="true" applyBorder="true" applyAlignment="true">
      <alignment horizontal="center"/>
    </xf>
    <xf numFmtId="49" fontId="0" fillId="0" borderId="9" xfId="0" applyNumberFormat="true" applyFont="true" applyBorder="true" applyAlignment="true">
      <alignment horizontal="center"/>
    </xf>
    <xf numFmtId="49" fontId="0" fillId="0" borderId="9" xfId="0" applyNumberFormat="true" applyFont="true" applyFill="true" applyBorder="true" applyAlignment="true">
      <alignment horizontal="left" vertical="center"/>
    </xf>
    <xf numFmtId="49" fontId="0" fillId="0" borderId="9" xfId="0" applyNumberFormat="true" applyFont="true" applyBorder="true" applyAlignment="true">
      <alignment horizontal="left"/>
    </xf>
    <xf numFmtId="49" fontId="0" fillId="0" borderId="9" xfId="0" applyNumberFormat="true" applyBorder="true" applyAlignment="true">
      <alignment horizontal="center"/>
    </xf>
    <xf numFmtId="49" fontId="0" fillId="0" borderId="9" xfId="0" applyNumberFormat="true" applyFill="true" applyBorder="true" applyAlignment="true">
      <alignment horizontal="left" vertical="center"/>
    </xf>
    <xf numFmtId="49" fontId="0" fillId="0" borderId="9" xfId="0" applyNumberFormat="true" applyBorder="true" applyAlignment="true">
      <alignment horizontal="left"/>
    </xf>
    <xf numFmtId="49" fontId="0" fillId="0" borderId="9" xfId="0" applyNumberFormat="true" applyBorder="true" applyAlignment="true">
      <alignment horizontal="left" vertical="center"/>
    </xf>
    <xf numFmtId="0" fontId="0" fillId="0" borderId="0" xfId="0" applyAlignment="true">
      <alignment horizontal="left" vertical="center"/>
    </xf>
    <xf numFmtId="49" fontId="0" fillId="0" borderId="0" xfId="0" applyNumberFormat="true" applyAlignment="true">
      <alignment horizontal="center"/>
    </xf>
    <xf numFmtId="49" fontId="0" fillId="0" borderId="0" xfId="0" applyNumberFormat="true" applyAlignment="true">
      <alignment horizontal="left"/>
    </xf>
    <xf numFmtId="0" fontId="0" fillId="0" borderId="0" xfId="0" applyFont="true" applyAlignment="true">
      <alignment horizontal="center" vertical="center"/>
    </xf>
    <xf numFmtId="0" fontId="16" fillId="0" borderId="12" xfId="0" applyFont="true" applyBorder="true" applyAlignment="true">
      <alignment horizontal="center" vertical="center"/>
    </xf>
    <xf numFmtId="0" fontId="16" fillId="0" borderId="13" xfId="0" applyFont="true" applyBorder="true" applyAlignment="true">
      <alignment horizontal="center" vertical="center"/>
    </xf>
    <xf numFmtId="0" fontId="16" fillId="0" borderId="14" xfId="0" applyFont="true" applyBorder="true" applyAlignment="true">
      <alignment horizontal="center" vertical="center"/>
    </xf>
    <xf numFmtId="0" fontId="16" fillId="0" borderId="15" xfId="0" applyFont="true" applyBorder="true" applyAlignment="true">
      <alignment horizontal="center" vertical="center"/>
    </xf>
    <xf numFmtId="0" fontId="16" fillId="0" borderId="16" xfId="0" applyFont="true" applyBorder="true" applyAlignment="true">
      <alignment horizontal="center" vertical="center"/>
    </xf>
    <xf numFmtId="0" fontId="16" fillId="0" borderId="17" xfId="0" applyFont="true" applyBorder="true" applyAlignment="true">
      <alignment horizontal="center" vertical="center"/>
    </xf>
    <xf numFmtId="0" fontId="0" fillId="4" borderId="0" xfId="0" applyFill="true"/>
    <xf numFmtId="0" fontId="18" fillId="0" borderId="0" xfId="0" applyFont="true" applyAlignment="true">
      <alignment vertical="center" wrapText="true"/>
    </xf>
    <xf numFmtId="0" fontId="18" fillId="0" borderId="0" xfId="0" applyFont="true" applyAlignment="true">
      <alignment horizontal="center" vertical="center" wrapText="true"/>
    </xf>
    <xf numFmtId="0" fontId="0" fillId="4" borderId="0" xfId="0" applyFill="true" applyAlignment="true">
      <alignment horizontal="center"/>
    </xf>
    <xf numFmtId="0" fontId="18" fillId="0" borderId="9" xfId="0" applyFont="true" applyBorder="true" applyAlignment="true">
      <alignment vertical="center" wrapText="true"/>
    </xf>
    <xf numFmtId="0" fontId="18" fillId="0" borderId="9" xfId="0" applyFont="true" applyBorder="true" applyAlignment="true">
      <alignment horizontal="center" vertical="center" wrapText="true"/>
    </xf>
    <xf numFmtId="0" fontId="0" fillId="0" borderId="9" xfId="0" applyBorder="true"/>
    <xf numFmtId="0" fontId="18" fillId="0" borderId="9" xfId="0" applyFont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38100</xdr:colOff>
      <xdr:row>2</xdr:row>
      <xdr:rowOff>390525</xdr:rowOff>
    </xdr:from>
    <xdr:to>
      <xdr:col>1</xdr:col>
      <xdr:colOff>38100</xdr:colOff>
      <xdr:row>3</xdr:row>
      <xdr:rowOff>200025</xdr:rowOff>
    </xdr:to>
    <xdr:sp>
      <xdr:nvSpPr>
        <xdr:cNvPr id="2" name="Line 1"/>
        <xdr:cNvSpPr>
          <a:spLocks noChangeShapeType="true"/>
        </xdr:cNvSpPr>
      </xdr:nvSpPr>
      <xdr:spPr>
        <a:xfrm>
          <a:off x="723900" y="942975"/>
          <a:ext cx="0" cy="295275"/>
        </a:xfrm>
        <a:prstGeom prst="line">
          <a:avLst/>
        </a:prstGeom>
        <a:noFill/>
        <a:ln w="6350">
          <a:solidFill>
            <a:srgbClr val="000000"/>
          </a:solidFill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opLeftCell="A22" workbookViewId="0">
      <selection activeCell="D33" sqref="D33"/>
    </sheetView>
  </sheetViews>
  <sheetFormatPr defaultColWidth="9" defaultRowHeight="15.75" outlineLevelCol="5"/>
  <cols>
    <col min="1" max="1" width="35.625" customWidth="true"/>
    <col min="2" max="2" width="10.625" customWidth="true"/>
    <col min="3" max="3" width="27.625" customWidth="true"/>
    <col min="4" max="4" width="10.625" customWidth="true"/>
    <col min="5" max="5" width="27.625" customWidth="true"/>
    <col min="6" max="6" width="10.625" customWidth="true"/>
  </cols>
  <sheetData>
    <row r="1" s="119" customFormat="true" ht="14.25" customHeight="true" spans="1:1">
      <c r="A1" s="119" t="s">
        <v>0</v>
      </c>
    </row>
    <row r="2" ht="35.25" customHeight="true" spans="1:6">
      <c r="A2" s="66" t="s">
        <v>1</v>
      </c>
      <c r="B2" s="66"/>
      <c r="C2" s="66"/>
      <c r="D2" s="66"/>
      <c r="E2" s="66"/>
      <c r="F2" s="66"/>
    </row>
    <row r="3" spans="6:6">
      <c r="F3" s="70" t="s">
        <v>2</v>
      </c>
    </row>
    <row r="4" s="64" customFormat="true" ht="23.25" customHeight="true" spans="1:6">
      <c r="A4" s="113" t="s">
        <v>3</v>
      </c>
      <c r="B4" s="115"/>
      <c r="C4" s="113" t="s">
        <v>4</v>
      </c>
      <c r="D4" s="114"/>
      <c r="E4" s="114"/>
      <c r="F4" s="115"/>
    </row>
    <row r="5" s="64" customFormat="true" ht="23.25" customHeight="true" spans="1:6">
      <c r="A5" s="96" t="s">
        <v>5</v>
      </c>
      <c r="B5" s="96" t="s">
        <v>6</v>
      </c>
      <c r="C5" s="96" t="s">
        <v>7</v>
      </c>
      <c r="D5" s="96" t="s">
        <v>6</v>
      </c>
      <c r="E5" s="96" t="s">
        <v>8</v>
      </c>
      <c r="F5" s="96" t="s">
        <v>6</v>
      </c>
    </row>
    <row r="6" s="65" customFormat="true" ht="21.75" customHeight="true" spans="1:6">
      <c r="A6" s="123" t="s">
        <v>9</v>
      </c>
      <c r="B6" s="124">
        <v>537.89</v>
      </c>
      <c r="C6" s="123" t="s">
        <v>10</v>
      </c>
      <c r="D6" s="124">
        <v>537.89</v>
      </c>
      <c r="E6" s="126" t="s">
        <v>11</v>
      </c>
      <c r="F6" s="124">
        <v>428.57</v>
      </c>
    </row>
    <row r="7" s="65" customFormat="true" ht="21.75" customHeight="true" spans="1:6">
      <c r="A7" s="123" t="s">
        <v>12</v>
      </c>
      <c r="B7" s="124"/>
      <c r="C7" s="123" t="s">
        <v>13</v>
      </c>
      <c r="D7" s="124"/>
      <c r="E7" s="126" t="s">
        <v>14</v>
      </c>
      <c r="F7" s="124">
        <v>337.26</v>
      </c>
    </row>
    <row r="8" s="65" customFormat="true" ht="21.75" customHeight="true" spans="1:6">
      <c r="A8" s="123" t="s">
        <v>15</v>
      </c>
      <c r="B8" s="124"/>
      <c r="C8" s="123" t="s">
        <v>16</v>
      </c>
      <c r="D8" s="124"/>
      <c r="E8" s="126" t="s">
        <v>17</v>
      </c>
      <c r="F8" s="124">
        <v>91.31</v>
      </c>
    </row>
    <row r="9" s="65" customFormat="true" ht="21.75" customHeight="true" spans="1:6">
      <c r="A9" s="123" t="s">
        <v>18</v>
      </c>
      <c r="B9" s="124"/>
      <c r="C9" s="123" t="s">
        <v>19</v>
      </c>
      <c r="D9" s="124"/>
      <c r="E9" s="126" t="s">
        <v>20</v>
      </c>
      <c r="F9" s="124">
        <v>109.32</v>
      </c>
    </row>
    <row r="10" s="65" customFormat="true" ht="21.75" customHeight="true" spans="1:6">
      <c r="A10" s="123" t="s">
        <v>21</v>
      </c>
      <c r="B10" s="124">
        <v>0</v>
      </c>
      <c r="C10" s="123" t="s">
        <v>22</v>
      </c>
      <c r="D10" s="124"/>
      <c r="E10" s="126" t="s">
        <v>23</v>
      </c>
      <c r="F10" s="124">
        <v>0</v>
      </c>
    </row>
    <row r="11" s="65" customFormat="true" ht="21.75" customHeight="true" spans="1:6">
      <c r="A11" s="123" t="s">
        <v>12</v>
      </c>
      <c r="B11" s="124"/>
      <c r="C11" s="123" t="s">
        <v>24</v>
      </c>
      <c r="D11" s="124"/>
      <c r="E11" s="126" t="s">
        <v>25</v>
      </c>
      <c r="F11" s="124">
        <v>0</v>
      </c>
    </row>
    <row r="12" s="65" customFormat="true" ht="21.75" customHeight="true" spans="1:6">
      <c r="A12" s="123" t="s">
        <v>18</v>
      </c>
      <c r="B12" s="124"/>
      <c r="C12" s="123" t="s">
        <v>26</v>
      </c>
      <c r="D12" s="124"/>
      <c r="E12" s="126" t="s">
        <v>27</v>
      </c>
      <c r="F12" s="124">
        <v>0</v>
      </c>
    </row>
    <row r="13" s="65" customFormat="true" ht="21.75" customHeight="true" spans="1:6">
      <c r="A13" s="123" t="s">
        <v>28</v>
      </c>
      <c r="B13" s="124">
        <v>0</v>
      </c>
      <c r="C13" s="123" t="s">
        <v>29</v>
      </c>
      <c r="D13" s="124"/>
      <c r="E13" s="126"/>
      <c r="F13" s="124"/>
    </row>
    <row r="14" s="65" customFormat="true" ht="21.75" customHeight="true" spans="1:6">
      <c r="A14" s="123" t="s">
        <v>30</v>
      </c>
      <c r="B14" s="124"/>
      <c r="C14" s="123" t="s">
        <v>31</v>
      </c>
      <c r="D14" s="124"/>
      <c r="E14" s="126"/>
      <c r="F14" s="124"/>
    </row>
    <row r="15" s="65" customFormat="true" ht="21.75" customHeight="true" spans="1:6">
      <c r="A15" s="123" t="s">
        <v>32</v>
      </c>
      <c r="B15" s="124">
        <v>0</v>
      </c>
      <c r="C15" s="123" t="s">
        <v>33</v>
      </c>
      <c r="D15" s="124"/>
      <c r="E15" s="126"/>
      <c r="F15" s="124"/>
    </row>
    <row r="16" s="65" customFormat="true" ht="21.75" customHeight="true" spans="1:6">
      <c r="A16" s="123" t="s">
        <v>34</v>
      </c>
      <c r="B16" s="124">
        <v>0</v>
      </c>
      <c r="C16" s="123" t="s">
        <v>35</v>
      </c>
      <c r="D16" s="124"/>
      <c r="E16" s="126"/>
      <c r="F16" s="124"/>
    </row>
    <row r="17" s="65" customFormat="true" ht="21.75" customHeight="true" spans="1:6">
      <c r="A17" s="123" t="s">
        <v>36</v>
      </c>
      <c r="B17" s="124">
        <v>0</v>
      </c>
      <c r="C17" s="123" t="s">
        <v>37</v>
      </c>
      <c r="D17" s="124"/>
      <c r="E17" s="126"/>
      <c r="F17" s="124"/>
    </row>
    <row r="18" s="65" customFormat="true" ht="21.75" customHeight="true" spans="1:6">
      <c r="A18" s="123" t="s">
        <v>38</v>
      </c>
      <c r="B18" s="124">
        <v>0</v>
      </c>
      <c r="C18" s="123" t="s">
        <v>39</v>
      </c>
      <c r="D18" s="124"/>
      <c r="E18" s="126"/>
      <c r="F18" s="124"/>
    </row>
    <row r="19" s="65" customFormat="true" ht="21.75" customHeight="true" spans="1:6">
      <c r="A19" s="123"/>
      <c r="B19" s="124"/>
      <c r="C19" s="123" t="s">
        <v>40</v>
      </c>
      <c r="D19" s="124"/>
      <c r="E19" s="126"/>
      <c r="F19" s="124"/>
    </row>
    <row r="20" s="65" customFormat="true" ht="21.75" customHeight="true" spans="1:6">
      <c r="A20" s="123"/>
      <c r="B20" s="124"/>
      <c r="C20" s="123" t="s">
        <v>41</v>
      </c>
      <c r="D20" s="124"/>
      <c r="E20" s="126"/>
      <c r="F20" s="124"/>
    </row>
    <row r="21" s="65" customFormat="true" ht="21.75" customHeight="true" spans="1:6">
      <c r="A21" s="123"/>
      <c r="B21" s="124"/>
      <c r="C21" s="123" t="s">
        <v>42</v>
      </c>
      <c r="D21" s="124"/>
      <c r="E21" s="126"/>
      <c r="F21" s="124"/>
    </row>
    <row r="22" s="65" customFormat="true" ht="21.75" customHeight="true" spans="1:6">
      <c r="A22" s="123"/>
      <c r="B22" s="124"/>
      <c r="C22" s="123" t="s">
        <v>43</v>
      </c>
      <c r="D22" s="124"/>
      <c r="E22" s="126"/>
      <c r="F22" s="124"/>
    </row>
    <row r="23" s="65" customFormat="true" ht="21.75" customHeight="true" spans="1:6">
      <c r="A23" s="123"/>
      <c r="B23" s="124"/>
      <c r="C23" s="123" t="s">
        <v>44</v>
      </c>
      <c r="D23" s="124"/>
      <c r="E23" s="126"/>
      <c r="F23" s="124"/>
    </row>
    <row r="24" s="65" customFormat="true" ht="21.75" customHeight="true" spans="1:6">
      <c r="A24" s="123"/>
      <c r="B24" s="124"/>
      <c r="C24" s="123" t="s">
        <v>45</v>
      </c>
      <c r="D24" s="124"/>
      <c r="E24" s="126"/>
      <c r="F24" s="124"/>
    </row>
    <row r="25" s="65" customFormat="true" ht="21.75" customHeight="true" spans="1:6">
      <c r="A25" s="123"/>
      <c r="B25" s="124"/>
      <c r="C25" s="123" t="s">
        <v>46</v>
      </c>
      <c r="D25" s="124"/>
      <c r="E25" s="126"/>
      <c r="F25" s="124"/>
    </row>
    <row r="26" s="65" customFormat="true" ht="21.75" customHeight="true" spans="1:6">
      <c r="A26" s="123"/>
      <c r="B26" s="124"/>
      <c r="C26" s="123" t="s">
        <v>47</v>
      </c>
      <c r="D26" s="124"/>
      <c r="E26" s="126"/>
      <c r="F26" s="124"/>
    </row>
    <row r="27" s="65" customFormat="true" ht="21.75" customHeight="true" spans="1:6">
      <c r="A27" s="123"/>
      <c r="B27" s="124"/>
      <c r="C27" s="123" t="s">
        <v>48</v>
      </c>
      <c r="D27" s="124"/>
      <c r="E27" s="126"/>
      <c r="F27" s="124"/>
    </row>
    <row r="28" s="65" customFormat="true" ht="21.75" customHeight="true" spans="1:6">
      <c r="A28" s="124" t="s">
        <v>49</v>
      </c>
      <c r="B28" s="124">
        <f>B6+B10+B13+B15+B16+B17+B18</f>
        <v>537.89</v>
      </c>
      <c r="C28" s="123" t="s">
        <v>50</v>
      </c>
      <c r="D28" s="124"/>
      <c r="E28" s="126"/>
      <c r="F28" s="124"/>
    </row>
    <row r="29" s="65" customFormat="true" ht="21.75" customHeight="true" spans="1:6">
      <c r="A29" s="123" t="s">
        <v>51</v>
      </c>
      <c r="B29" s="124"/>
      <c r="C29" s="123" t="s">
        <v>52</v>
      </c>
      <c r="D29" s="124"/>
      <c r="E29" s="124" t="s">
        <v>53</v>
      </c>
      <c r="F29" s="124">
        <f>F6+F9+F10+F11+F12</f>
        <v>537.89</v>
      </c>
    </row>
    <row r="30" s="65" customFormat="true" ht="21.75" customHeight="true" spans="1:6">
      <c r="A30" s="123" t="s">
        <v>54</v>
      </c>
      <c r="B30" s="124"/>
      <c r="C30" s="123"/>
      <c r="D30" s="124"/>
      <c r="E30" s="126" t="s">
        <v>55</v>
      </c>
      <c r="F30" s="124"/>
    </row>
    <row r="31" s="65" customFormat="true" ht="21.75" customHeight="true" spans="1:6">
      <c r="A31" s="123" t="s">
        <v>56</v>
      </c>
      <c r="B31" s="124"/>
      <c r="C31" s="123"/>
      <c r="D31" s="124"/>
      <c r="E31" s="124"/>
      <c r="F31" s="124"/>
    </row>
    <row r="32" s="65" customFormat="true" ht="21.75" customHeight="true" spans="1:6">
      <c r="A32" s="123" t="s">
        <v>57</v>
      </c>
      <c r="B32" s="124"/>
      <c r="C32" s="124" t="s">
        <v>53</v>
      </c>
      <c r="D32" s="124">
        <f>SUM(D6:D29)</f>
        <v>537.89</v>
      </c>
      <c r="E32" s="124"/>
      <c r="F32" s="124"/>
    </row>
    <row r="33" s="65" customFormat="true" ht="21.75" customHeight="true" spans="1:6">
      <c r="A33" s="123" t="s">
        <v>58</v>
      </c>
      <c r="B33" s="124"/>
      <c r="C33" s="123" t="s">
        <v>59</v>
      </c>
      <c r="D33" s="124"/>
      <c r="E33" s="124"/>
      <c r="F33" s="124"/>
    </row>
    <row r="34" s="65" customFormat="true" ht="21.75" customHeight="true" spans="1:6">
      <c r="A34" s="123" t="s">
        <v>60</v>
      </c>
      <c r="B34" s="124"/>
      <c r="C34" s="123"/>
      <c r="D34" s="124"/>
      <c r="E34" s="124"/>
      <c r="F34" s="124"/>
    </row>
    <row r="35" s="65" customFormat="true" ht="21.75" customHeight="true" spans="1:6">
      <c r="A35" s="124" t="s">
        <v>61</v>
      </c>
      <c r="B35" s="124">
        <f>B28+B29+B34</f>
        <v>537.89</v>
      </c>
      <c r="C35" s="124" t="s">
        <v>62</v>
      </c>
      <c r="D35" s="124">
        <f>D32+D33</f>
        <v>537.89</v>
      </c>
      <c r="E35" s="124" t="s">
        <v>62</v>
      </c>
      <c r="F35" s="124">
        <f>F29+F30</f>
        <v>537.89</v>
      </c>
    </row>
    <row r="36" s="65" customFormat="true"/>
    <row r="37" s="65" customFormat="true"/>
  </sheetData>
  <mergeCells count="3">
    <mergeCell ref="A2:F2"/>
    <mergeCell ref="A4:B4"/>
    <mergeCell ref="C4:F4"/>
  </mergeCells>
  <printOptions horizontalCentered="true"/>
  <pageMargins left="0.75" right="0.55" top="0.79" bottom="0.79" header="0.51" footer="0.51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opLeftCell="A12" workbookViewId="0">
      <selection activeCell="E14" sqref="E14:H14"/>
    </sheetView>
  </sheetViews>
  <sheetFormatPr defaultColWidth="9" defaultRowHeight="15.75" outlineLevelCol="7"/>
  <cols>
    <col min="4" max="4" width="12.125" customWidth="true"/>
  </cols>
  <sheetData>
    <row r="1" ht="21.75" spans="1:8">
      <c r="A1" s="23" t="s">
        <v>254</v>
      </c>
      <c r="B1" s="23"/>
      <c r="C1" s="23"/>
      <c r="D1" s="23"/>
      <c r="E1" s="23"/>
      <c r="F1" s="23"/>
      <c r="G1" s="23"/>
      <c r="H1" s="23"/>
    </row>
    <row r="2" ht="21.75" spans="1:8">
      <c r="A2" s="24" t="s">
        <v>255</v>
      </c>
      <c r="B2" s="24"/>
      <c r="C2" s="24"/>
      <c r="D2" s="24"/>
      <c r="E2" s="24"/>
      <c r="F2" s="24"/>
      <c r="G2" s="24"/>
      <c r="H2" s="24"/>
    </row>
    <row r="3" spans="1:8">
      <c r="A3" s="25" t="s">
        <v>256</v>
      </c>
      <c r="B3" s="58" t="s">
        <v>257</v>
      </c>
      <c r="C3" s="26"/>
      <c r="D3" s="26"/>
      <c r="E3" s="25" t="s">
        <v>258</v>
      </c>
      <c r="F3" s="31" t="s">
        <v>259</v>
      </c>
      <c r="G3" s="32"/>
      <c r="H3" s="33"/>
    </row>
    <row r="4" ht="33" spans="1:8">
      <c r="A4" s="27" t="s">
        <v>260</v>
      </c>
      <c r="B4" s="28" t="s">
        <v>261</v>
      </c>
      <c r="C4" s="29"/>
      <c r="D4" s="30"/>
      <c r="E4" s="25" t="s">
        <v>262</v>
      </c>
      <c r="F4" s="59" t="s">
        <v>263</v>
      </c>
      <c r="G4" s="25"/>
      <c r="H4" s="25"/>
    </row>
    <row r="5" ht="31.5" spans="1:8">
      <c r="A5" s="25" t="s">
        <v>264</v>
      </c>
      <c r="B5" s="31" t="s">
        <v>265</v>
      </c>
      <c r="C5" s="32"/>
      <c r="D5" s="33"/>
      <c r="E5" s="25" t="s">
        <v>266</v>
      </c>
      <c r="F5" s="25">
        <v>4606149</v>
      </c>
      <c r="G5" s="25"/>
      <c r="H5" s="25"/>
    </row>
    <row r="6" ht="31.5" spans="1:8">
      <c r="A6" s="25" t="s">
        <v>267</v>
      </c>
      <c r="B6" s="26" t="s">
        <v>268</v>
      </c>
      <c r="C6" s="25">
        <v>2018</v>
      </c>
      <c r="D6" s="25"/>
      <c r="E6" s="26" t="s">
        <v>269</v>
      </c>
      <c r="F6" s="31">
        <v>2020</v>
      </c>
      <c r="G6" s="32"/>
      <c r="H6" s="33"/>
    </row>
    <row r="7" spans="1:8">
      <c r="A7" s="34" t="s">
        <v>270</v>
      </c>
      <c r="B7" s="31" t="s">
        <v>271</v>
      </c>
      <c r="C7" s="32"/>
      <c r="D7" s="33"/>
      <c r="E7" s="44">
        <v>73.18</v>
      </c>
      <c r="F7" s="25"/>
      <c r="G7" s="25"/>
      <c r="H7" s="25"/>
    </row>
    <row r="8" spans="1:8">
      <c r="A8" s="35"/>
      <c r="B8" s="31" t="s">
        <v>272</v>
      </c>
      <c r="C8" s="32"/>
      <c r="D8" s="33"/>
      <c r="E8" s="44">
        <v>73.18</v>
      </c>
      <c r="F8" s="25"/>
      <c r="G8" s="25"/>
      <c r="H8" s="25"/>
    </row>
    <row r="9" spans="1:8">
      <c r="A9" s="35"/>
      <c r="B9" s="31" t="s">
        <v>273</v>
      </c>
      <c r="C9" s="32"/>
      <c r="D9" s="33"/>
      <c r="E9" s="44"/>
      <c r="F9" s="25"/>
      <c r="G9" s="25"/>
      <c r="H9" s="25"/>
    </row>
    <row r="10" spans="1:8">
      <c r="A10" s="35"/>
      <c r="B10" s="31" t="s">
        <v>274</v>
      </c>
      <c r="C10" s="32"/>
      <c r="D10" s="33"/>
      <c r="E10" s="44"/>
      <c r="F10" s="25"/>
      <c r="G10" s="25"/>
      <c r="H10" s="25"/>
    </row>
    <row r="11" spans="1:8">
      <c r="A11" s="36"/>
      <c r="B11" s="31" t="s">
        <v>275</v>
      </c>
      <c r="C11" s="32"/>
      <c r="D11" s="33"/>
      <c r="E11" s="44"/>
      <c r="F11" s="25"/>
      <c r="G11" s="25"/>
      <c r="H11" s="25"/>
    </row>
    <row r="12" ht="128.25" customHeight="true" spans="1:8">
      <c r="A12" s="25" t="s">
        <v>276</v>
      </c>
      <c r="B12" s="37" t="s">
        <v>277</v>
      </c>
      <c r="C12" s="38"/>
      <c r="D12" s="38"/>
      <c r="E12" s="38"/>
      <c r="F12" s="38"/>
      <c r="G12" s="38"/>
      <c r="H12" s="45"/>
    </row>
    <row r="13" spans="1:8">
      <c r="A13" s="25" t="s">
        <v>278</v>
      </c>
      <c r="B13" s="25" t="s">
        <v>279</v>
      </c>
      <c r="C13" s="25"/>
      <c r="D13" s="25"/>
      <c r="E13" s="25" t="s">
        <v>280</v>
      </c>
      <c r="F13" s="25"/>
      <c r="G13" s="25"/>
      <c r="H13" s="25"/>
    </row>
    <row r="14" ht="170.25" customHeight="true" spans="1:8">
      <c r="A14" s="25"/>
      <c r="B14" s="39" t="s">
        <v>281</v>
      </c>
      <c r="C14" s="40"/>
      <c r="D14" s="41"/>
      <c r="E14" s="39" t="s">
        <v>282</v>
      </c>
      <c r="F14" s="40"/>
      <c r="G14" s="40"/>
      <c r="H14" s="41"/>
    </row>
    <row r="15" spans="1:8">
      <c r="A15" s="42" t="s">
        <v>283</v>
      </c>
      <c r="B15" s="25" t="s">
        <v>284</v>
      </c>
      <c r="C15" s="25" t="s">
        <v>285</v>
      </c>
      <c r="D15" s="25"/>
      <c r="E15" s="25" t="s">
        <v>286</v>
      </c>
      <c r="F15" s="25" t="s">
        <v>287</v>
      </c>
      <c r="G15" s="25" t="s">
        <v>288</v>
      </c>
      <c r="H15" s="25"/>
    </row>
    <row r="16" ht="66" customHeight="true" spans="1:8">
      <c r="A16" s="43"/>
      <c r="B16" s="43" t="s">
        <v>289</v>
      </c>
      <c r="C16" s="25" t="s">
        <v>290</v>
      </c>
      <c r="D16" s="25"/>
      <c r="E16" s="25" t="s">
        <v>291</v>
      </c>
      <c r="F16" s="49" t="s">
        <v>292</v>
      </c>
      <c r="G16" s="39" t="s">
        <v>293</v>
      </c>
      <c r="H16" s="41"/>
    </row>
    <row r="17" ht="48.75" customHeight="true" spans="1:8">
      <c r="A17" s="43"/>
      <c r="B17" s="43"/>
      <c r="C17" s="25"/>
      <c r="D17" s="25"/>
      <c r="E17" s="25" t="s">
        <v>294</v>
      </c>
      <c r="F17" s="49" t="s">
        <v>295</v>
      </c>
      <c r="G17" s="39" t="s">
        <v>296</v>
      </c>
      <c r="H17" s="41"/>
    </row>
    <row r="18" ht="83.25" customHeight="true" spans="1:8">
      <c r="A18" s="43"/>
      <c r="B18" s="43"/>
      <c r="C18" s="25"/>
      <c r="D18" s="25"/>
      <c r="E18" s="50" t="s">
        <v>297</v>
      </c>
      <c r="F18" s="49" t="s">
        <v>298</v>
      </c>
      <c r="G18" s="39" t="s">
        <v>299</v>
      </c>
      <c r="H18" s="41"/>
    </row>
    <row r="19" ht="52.5" customHeight="true" spans="1:8">
      <c r="A19" s="43"/>
      <c r="B19" s="43"/>
      <c r="C19" s="25"/>
      <c r="D19" s="25"/>
      <c r="E19" s="25" t="s">
        <v>300</v>
      </c>
      <c r="F19" s="49" t="s">
        <v>301</v>
      </c>
      <c r="G19" s="39" t="s">
        <v>302</v>
      </c>
      <c r="H19" s="41"/>
    </row>
    <row r="20" ht="40.5" spans="1:8">
      <c r="A20" s="43"/>
      <c r="B20" s="43"/>
      <c r="C20" s="25"/>
      <c r="D20" s="25"/>
      <c r="E20" s="51" t="s">
        <v>303</v>
      </c>
      <c r="F20" s="49" t="s">
        <v>304</v>
      </c>
      <c r="G20" s="39" t="s">
        <v>305</v>
      </c>
      <c r="H20" s="41"/>
    </row>
    <row r="21" ht="57" customHeight="true" spans="1:8">
      <c r="A21" s="43"/>
      <c r="B21" s="43"/>
      <c r="C21" s="25" t="s">
        <v>306</v>
      </c>
      <c r="D21" s="25"/>
      <c r="E21" s="25" t="s">
        <v>291</v>
      </c>
      <c r="F21" s="49" t="s">
        <v>292</v>
      </c>
      <c r="G21" s="39" t="s">
        <v>307</v>
      </c>
      <c r="H21" s="41"/>
    </row>
    <row r="22" ht="45.75" customHeight="true" spans="1:8">
      <c r="A22" s="43"/>
      <c r="B22" s="43"/>
      <c r="C22" s="25"/>
      <c r="D22" s="25"/>
      <c r="E22" s="25" t="s">
        <v>308</v>
      </c>
      <c r="F22" s="49" t="s">
        <v>295</v>
      </c>
      <c r="G22" s="39" t="s">
        <v>309</v>
      </c>
      <c r="H22" s="41"/>
    </row>
    <row r="23" ht="42.75" customHeight="true" spans="1:8">
      <c r="A23" s="43"/>
      <c r="B23" s="43"/>
      <c r="C23" s="25"/>
      <c r="D23" s="25"/>
      <c r="E23" s="25" t="s">
        <v>310</v>
      </c>
      <c r="F23" s="49" t="s">
        <v>298</v>
      </c>
      <c r="G23" s="39" t="s">
        <v>311</v>
      </c>
      <c r="H23" s="41"/>
    </row>
    <row r="24" ht="40.5" spans="1:8">
      <c r="A24" s="43"/>
      <c r="B24" s="43"/>
      <c r="C24" s="25"/>
      <c r="D24" s="25"/>
      <c r="E24" s="51" t="s">
        <v>300</v>
      </c>
      <c r="F24" s="49" t="s">
        <v>304</v>
      </c>
      <c r="G24" s="39" t="s">
        <v>312</v>
      </c>
      <c r="H24" s="41"/>
    </row>
    <row r="25" ht="40.5" spans="1:8">
      <c r="A25" s="43"/>
      <c r="B25" s="43"/>
      <c r="C25" s="25"/>
      <c r="D25" s="25"/>
      <c r="E25" s="50" t="s">
        <v>313</v>
      </c>
      <c r="F25" s="49" t="s">
        <v>301</v>
      </c>
      <c r="G25" s="39" t="s">
        <v>314</v>
      </c>
      <c r="H25" s="41"/>
    </row>
    <row r="26" ht="27" spans="1:8">
      <c r="A26" s="43"/>
      <c r="B26" s="43"/>
      <c r="C26" s="25" t="s">
        <v>315</v>
      </c>
      <c r="D26" s="25"/>
      <c r="E26" s="25" t="s">
        <v>291</v>
      </c>
      <c r="F26" s="49" t="s">
        <v>292</v>
      </c>
      <c r="G26" s="53" t="s">
        <v>316</v>
      </c>
      <c r="H26" s="54"/>
    </row>
    <row r="27" ht="27" spans="1:8">
      <c r="A27" s="43"/>
      <c r="B27" s="43"/>
      <c r="C27" s="25"/>
      <c r="D27" s="25"/>
      <c r="E27" s="25" t="s">
        <v>308</v>
      </c>
      <c r="F27" s="49" t="s">
        <v>295</v>
      </c>
      <c r="G27" s="53" t="s">
        <v>316</v>
      </c>
      <c r="H27" s="54"/>
    </row>
    <row r="28" ht="27" spans="1:8">
      <c r="A28" s="43"/>
      <c r="B28" s="43"/>
      <c r="C28" s="25"/>
      <c r="D28" s="25"/>
      <c r="E28" s="25" t="s">
        <v>310</v>
      </c>
      <c r="F28" s="49" t="s">
        <v>298</v>
      </c>
      <c r="G28" s="53" t="s">
        <v>316</v>
      </c>
      <c r="H28" s="54"/>
    </row>
    <row r="29" ht="40.5" spans="1:8">
      <c r="A29" s="43"/>
      <c r="B29" s="43"/>
      <c r="C29" s="25"/>
      <c r="D29" s="25"/>
      <c r="E29" s="25" t="s">
        <v>300</v>
      </c>
      <c r="F29" s="49" t="s">
        <v>301</v>
      </c>
      <c r="G29" s="53" t="s">
        <v>316</v>
      </c>
      <c r="H29" s="54"/>
    </row>
    <row r="30" ht="40.5" spans="1:8">
      <c r="A30" s="43"/>
      <c r="B30" s="43"/>
      <c r="C30" s="25"/>
      <c r="D30" s="25"/>
      <c r="E30" s="50" t="s">
        <v>313</v>
      </c>
      <c r="F30" s="49" t="s">
        <v>304</v>
      </c>
      <c r="G30" s="53" t="s">
        <v>316</v>
      </c>
      <c r="H30" s="54"/>
    </row>
    <row r="31" ht="27" spans="1:8">
      <c r="A31" s="43"/>
      <c r="B31" s="43"/>
      <c r="C31" s="25" t="s">
        <v>317</v>
      </c>
      <c r="D31" s="25"/>
      <c r="E31" s="33" t="s">
        <v>291</v>
      </c>
      <c r="F31" s="49" t="s">
        <v>292</v>
      </c>
      <c r="G31" s="39" t="s">
        <v>318</v>
      </c>
      <c r="H31" s="41"/>
    </row>
    <row r="32" ht="27" spans="1:8">
      <c r="A32" s="43"/>
      <c r="B32" s="43"/>
      <c r="C32" s="25"/>
      <c r="D32" s="25"/>
      <c r="E32" s="33" t="s">
        <v>308</v>
      </c>
      <c r="F32" s="49" t="s">
        <v>295</v>
      </c>
      <c r="G32" s="39" t="s">
        <v>319</v>
      </c>
      <c r="H32" s="41"/>
    </row>
    <row r="33" ht="27" spans="1:8">
      <c r="A33" s="43"/>
      <c r="B33" s="43"/>
      <c r="C33" s="25"/>
      <c r="D33" s="25"/>
      <c r="E33" s="33" t="s">
        <v>310</v>
      </c>
      <c r="F33" s="49" t="s">
        <v>298</v>
      </c>
      <c r="G33" s="39" t="s">
        <v>320</v>
      </c>
      <c r="H33" s="41"/>
    </row>
    <row r="34" ht="40.5" spans="1:8">
      <c r="A34" s="43"/>
      <c r="B34" s="43"/>
      <c r="C34" s="25"/>
      <c r="D34" s="25"/>
      <c r="E34" s="33" t="s">
        <v>300</v>
      </c>
      <c r="F34" s="49" t="s">
        <v>301</v>
      </c>
      <c r="G34" s="39" t="s">
        <v>321</v>
      </c>
      <c r="H34" s="41"/>
    </row>
    <row r="35" ht="40.5" spans="1:8">
      <c r="A35" s="43"/>
      <c r="B35" s="43"/>
      <c r="C35" s="25"/>
      <c r="D35" s="25"/>
      <c r="E35" s="33" t="s">
        <v>303</v>
      </c>
      <c r="F35" s="49" t="s">
        <v>304</v>
      </c>
      <c r="G35" s="39" t="s">
        <v>322</v>
      </c>
      <c r="H35" s="41"/>
    </row>
    <row r="36" spans="1:8">
      <c r="A36" s="43"/>
      <c r="B36" s="43" t="s">
        <v>323</v>
      </c>
      <c r="C36" s="25" t="s">
        <v>324</v>
      </c>
      <c r="D36" s="25"/>
      <c r="E36" s="25" t="s">
        <v>291</v>
      </c>
      <c r="F36" s="25" t="s">
        <v>325</v>
      </c>
      <c r="G36" s="25"/>
      <c r="H36" s="25"/>
    </row>
    <row r="37" spans="1:8">
      <c r="A37" s="43"/>
      <c r="B37" s="43"/>
      <c r="C37" s="25"/>
      <c r="D37" s="25"/>
      <c r="E37" s="25" t="s">
        <v>294</v>
      </c>
      <c r="F37" s="25"/>
      <c r="G37" s="25"/>
      <c r="H37" s="25"/>
    </row>
    <row r="38" spans="1:8">
      <c r="A38" s="43"/>
      <c r="B38" s="43"/>
      <c r="C38" s="25"/>
      <c r="D38" s="25"/>
      <c r="E38" s="50" t="s">
        <v>326</v>
      </c>
      <c r="F38" s="25"/>
      <c r="G38" s="25"/>
      <c r="H38" s="25"/>
    </row>
    <row r="39" ht="51.75" customHeight="true" spans="1:8">
      <c r="A39" s="43"/>
      <c r="B39" s="43"/>
      <c r="C39" s="25" t="s">
        <v>327</v>
      </c>
      <c r="D39" s="25"/>
      <c r="E39" s="25" t="s">
        <v>291</v>
      </c>
      <c r="F39" s="25" t="s">
        <v>328</v>
      </c>
      <c r="G39" s="52" t="s">
        <v>329</v>
      </c>
      <c r="H39" s="52"/>
    </row>
    <row r="40" spans="1:8">
      <c r="A40" s="43"/>
      <c r="B40" s="43"/>
      <c r="C40" s="25" t="s">
        <v>330</v>
      </c>
      <c r="D40" s="25"/>
      <c r="E40" s="25" t="s">
        <v>291</v>
      </c>
      <c r="F40" s="25"/>
      <c r="G40" s="25"/>
      <c r="H40" s="25"/>
    </row>
    <row r="41" ht="81" spans="1:8">
      <c r="A41" s="43"/>
      <c r="B41" s="43"/>
      <c r="C41" s="25" t="s">
        <v>331</v>
      </c>
      <c r="D41" s="25"/>
      <c r="E41" s="25" t="s">
        <v>291</v>
      </c>
      <c r="F41" s="60" t="s">
        <v>332</v>
      </c>
      <c r="G41" s="61" t="s">
        <v>333</v>
      </c>
      <c r="H41" s="61"/>
    </row>
    <row r="42" ht="63" spans="1:8">
      <c r="A42" s="43"/>
      <c r="B42" s="25" t="s">
        <v>334</v>
      </c>
      <c r="C42" s="25" t="s">
        <v>335</v>
      </c>
      <c r="D42" s="25"/>
      <c r="E42" s="25" t="s">
        <v>291</v>
      </c>
      <c r="F42" s="25" t="s">
        <v>336</v>
      </c>
      <c r="G42" s="62">
        <v>0.95</v>
      </c>
      <c r="H42" s="25"/>
    </row>
    <row r="43" ht="31.5" spans="1:8">
      <c r="A43" s="43"/>
      <c r="B43" s="25"/>
      <c r="C43" s="25"/>
      <c r="D43" s="25"/>
      <c r="E43" s="25" t="s">
        <v>294</v>
      </c>
      <c r="F43" s="25" t="s">
        <v>337</v>
      </c>
      <c r="G43" s="62">
        <v>0.95</v>
      </c>
      <c r="H43" s="25"/>
    </row>
  </sheetData>
  <mergeCells count="70">
    <mergeCell ref="A1:H1"/>
    <mergeCell ref="A2:H2"/>
    <mergeCell ref="B3:D3"/>
    <mergeCell ref="F3:H3"/>
    <mergeCell ref="B4:D4"/>
    <mergeCell ref="F4:H4"/>
    <mergeCell ref="B5:D5"/>
    <mergeCell ref="F5:H5"/>
    <mergeCell ref="C6:D6"/>
    <mergeCell ref="F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H12"/>
    <mergeCell ref="B13:D13"/>
    <mergeCell ref="E13:H13"/>
    <mergeCell ref="B14:D14"/>
    <mergeCell ref="E14:H14"/>
    <mergeCell ref="C15:D15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C39:D39"/>
    <mergeCell ref="G39:H39"/>
    <mergeCell ref="C40:D40"/>
    <mergeCell ref="G40:H40"/>
    <mergeCell ref="C41:D41"/>
    <mergeCell ref="G41:H41"/>
    <mergeCell ref="G42:H42"/>
    <mergeCell ref="G43:H43"/>
    <mergeCell ref="A7:A11"/>
    <mergeCell ref="A13:A14"/>
    <mergeCell ref="A15:A43"/>
    <mergeCell ref="B16:B35"/>
    <mergeCell ref="B36:B41"/>
    <mergeCell ref="B42:B43"/>
    <mergeCell ref="C42:D43"/>
    <mergeCell ref="C36:D38"/>
    <mergeCell ref="C31:D35"/>
    <mergeCell ref="C26:D30"/>
    <mergeCell ref="C21:D25"/>
    <mergeCell ref="C16:D20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topLeftCell="A31" workbookViewId="0">
      <selection activeCell="W24" sqref="W24"/>
    </sheetView>
  </sheetViews>
  <sheetFormatPr defaultColWidth="9" defaultRowHeight="15.75" outlineLevelCol="7"/>
  <sheetData>
    <row r="1" ht="21.75" spans="1:8">
      <c r="A1" s="23" t="s">
        <v>254</v>
      </c>
      <c r="B1" s="23"/>
      <c r="C1" s="23"/>
      <c r="D1" s="23"/>
      <c r="E1" s="23"/>
      <c r="F1" s="23"/>
      <c r="G1" s="23"/>
      <c r="H1" s="23"/>
    </row>
    <row r="2" ht="21.75" spans="1:8">
      <c r="A2" s="24" t="s">
        <v>255</v>
      </c>
      <c r="B2" s="24"/>
      <c r="C2" s="24"/>
      <c r="D2" s="24"/>
      <c r="E2" s="24"/>
      <c r="F2" s="24"/>
      <c r="G2" s="24"/>
      <c r="H2" s="24"/>
    </row>
    <row r="3" spans="1:8">
      <c r="A3" s="25" t="s">
        <v>256</v>
      </c>
      <c r="B3" s="26" t="s">
        <v>338</v>
      </c>
      <c r="C3" s="26"/>
      <c r="D3" s="26"/>
      <c r="E3" s="25" t="s">
        <v>258</v>
      </c>
      <c r="F3" s="31" t="s">
        <v>259</v>
      </c>
      <c r="G3" s="32"/>
      <c r="H3" s="33"/>
    </row>
    <row r="4" ht="33" spans="1:8">
      <c r="A4" s="27" t="s">
        <v>260</v>
      </c>
      <c r="B4" s="28" t="s">
        <v>261</v>
      </c>
      <c r="C4" s="29"/>
      <c r="D4" s="30"/>
      <c r="E4" s="25" t="s">
        <v>262</v>
      </c>
      <c r="F4" s="31" t="s">
        <v>339</v>
      </c>
      <c r="G4" s="25"/>
      <c r="H4" s="25"/>
    </row>
    <row r="5" ht="31.5" spans="1:8">
      <c r="A5" s="25" t="s">
        <v>264</v>
      </c>
      <c r="B5" s="31" t="s">
        <v>265</v>
      </c>
      <c r="C5" s="32"/>
      <c r="D5" s="33"/>
      <c r="E5" s="25" t="s">
        <v>266</v>
      </c>
      <c r="F5" s="25">
        <v>4606149</v>
      </c>
      <c r="G5" s="25"/>
      <c r="H5" s="25"/>
    </row>
    <row r="6" ht="31.5" spans="1:8">
      <c r="A6" s="25" t="s">
        <v>267</v>
      </c>
      <c r="B6" s="26" t="s">
        <v>268</v>
      </c>
      <c r="C6" s="25">
        <v>2018</v>
      </c>
      <c r="D6" s="25"/>
      <c r="E6" s="26" t="s">
        <v>269</v>
      </c>
      <c r="F6" s="31">
        <v>2020</v>
      </c>
      <c r="G6" s="32"/>
      <c r="H6" s="33"/>
    </row>
    <row r="7" spans="1:8">
      <c r="A7" s="34" t="s">
        <v>270</v>
      </c>
      <c r="B7" s="31" t="s">
        <v>271</v>
      </c>
      <c r="C7" s="32"/>
      <c r="D7" s="33"/>
      <c r="E7" s="44">
        <v>7.6</v>
      </c>
      <c r="F7" s="25"/>
      <c r="G7" s="25"/>
      <c r="H7" s="25"/>
    </row>
    <row r="8" spans="1:8">
      <c r="A8" s="35"/>
      <c r="B8" s="31" t="s">
        <v>272</v>
      </c>
      <c r="C8" s="32"/>
      <c r="D8" s="33"/>
      <c r="E8" s="44">
        <v>7.6</v>
      </c>
      <c r="F8" s="25"/>
      <c r="G8" s="25"/>
      <c r="H8" s="25"/>
    </row>
    <row r="9" spans="1:8">
      <c r="A9" s="35"/>
      <c r="B9" s="31" t="s">
        <v>273</v>
      </c>
      <c r="C9" s="32"/>
      <c r="D9" s="33"/>
      <c r="E9" s="44"/>
      <c r="F9" s="25"/>
      <c r="G9" s="25"/>
      <c r="H9" s="25"/>
    </row>
    <row r="10" spans="1:8">
      <c r="A10" s="35"/>
      <c r="B10" s="31" t="s">
        <v>274</v>
      </c>
      <c r="C10" s="32"/>
      <c r="D10" s="33"/>
      <c r="E10" s="44"/>
      <c r="F10" s="25"/>
      <c r="G10" s="25"/>
      <c r="H10" s="25"/>
    </row>
    <row r="11" spans="1:8">
      <c r="A11" s="36"/>
      <c r="B11" s="31" t="s">
        <v>275</v>
      </c>
      <c r="C11" s="32"/>
      <c r="D11" s="33"/>
      <c r="E11" s="44"/>
      <c r="F11" s="25"/>
      <c r="G11" s="25"/>
      <c r="H11" s="25"/>
    </row>
    <row r="12" ht="52.5" customHeight="true" spans="1:8">
      <c r="A12" s="25" t="s">
        <v>276</v>
      </c>
      <c r="B12" s="37" t="s">
        <v>340</v>
      </c>
      <c r="C12" s="38"/>
      <c r="D12" s="38"/>
      <c r="E12" s="38"/>
      <c r="F12" s="38"/>
      <c r="G12" s="38"/>
      <c r="H12" s="45"/>
    </row>
    <row r="13" spans="1:8">
      <c r="A13" s="25" t="s">
        <v>278</v>
      </c>
      <c r="B13" s="25" t="s">
        <v>279</v>
      </c>
      <c r="C13" s="25"/>
      <c r="D13" s="25"/>
      <c r="E13" s="25" t="s">
        <v>280</v>
      </c>
      <c r="F13" s="25"/>
      <c r="G13" s="25"/>
      <c r="H13" s="25"/>
    </row>
    <row r="14" ht="51" customHeight="true" spans="1:8">
      <c r="A14" s="25"/>
      <c r="B14" s="39" t="s">
        <v>341</v>
      </c>
      <c r="C14" s="40"/>
      <c r="D14" s="41"/>
      <c r="E14" s="46" t="s">
        <v>342</v>
      </c>
      <c r="F14" s="47"/>
      <c r="G14" s="47"/>
      <c r="H14" s="48"/>
    </row>
    <row r="15" spans="1:8">
      <c r="A15" s="42" t="s">
        <v>283</v>
      </c>
      <c r="B15" s="25" t="s">
        <v>284</v>
      </c>
      <c r="C15" s="25" t="s">
        <v>285</v>
      </c>
      <c r="D15" s="25"/>
      <c r="E15" s="25" t="s">
        <v>286</v>
      </c>
      <c r="F15" s="25" t="s">
        <v>287</v>
      </c>
      <c r="G15" s="25" t="s">
        <v>288</v>
      </c>
      <c r="H15" s="25"/>
    </row>
    <row r="16" ht="27" spans="1:8">
      <c r="A16" s="43"/>
      <c r="B16" s="43" t="s">
        <v>289</v>
      </c>
      <c r="C16" s="25" t="s">
        <v>290</v>
      </c>
      <c r="D16" s="25"/>
      <c r="E16" s="25" t="s">
        <v>291</v>
      </c>
      <c r="F16" s="49" t="s">
        <v>343</v>
      </c>
      <c r="G16" s="39" t="s">
        <v>344</v>
      </c>
      <c r="H16" s="41"/>
    </row>
    <row r="17" ht="27" spans="1:8">
      <c r="A17" s="43"/>
      <c r="B17" s="43"/>
      <c r="C17" s="25"/>
      <c r="D17" s="25"/>
      <c r="E17" s="25" t="s">
        <v>294</v>
      </c>
      <c r="F17" s="49" t="s">
        <v>345</v>
      </c>
      <c r="G17" s="39" t="s">
        <v>346</v>
      </c>
      <c r="H17" s="41"/>
    </row>
    <row r="18" ht="27" spans="1:8">
      <c r="A18" s="43"/>
      <c r="B18" s="43"/>
      <c r="C18" s="25"/>
      <c r="D18" s="25"/>
      <c r="E18" s="50" t="s">
        <v>297</v>
      </c>
      <c r="F18" s="49" t="s">
        <v>347</v>
      </c>
      <c r="G18" s="39" t="s">
        <v>348</v>
      </c>
      <c r="H18" s="41"/>
    </row>
    <row r="19" spans="1:8">
      <c r="A19" s="43"/>
      <c r="B19" s="43"/>
      <c r="C19" s="25"/>
      <c r="D19" s="25"/>
      <c r="E19" s="25" t="s">
        <v>300</v>
      </c>
      <c r="F19" s="49"/>
      <c r="G19" s="39"/>
      <c r="H19" s="41"/>
    </row>
    <row r="20" spans="1:8">
      <c r="A20" s="43"/>
      <c r="B20" s="43"/>
      <c r="C20" s="25"/>
      <c r="D20" s="25"/>
      <c r="E20" s="51" t="s">
        <v>303</v>
      </c>
      <c r="F20" s="49"/>
      <c r="G20" s="39"/>
      <c r="H20" s="41"/>
    </row>
    <row r="21" ht="27" spans="1:8">
      <c r="A21" s="43"/>
      <c r="B21" s="43"/>
      <c r="C21" s="25" t="s">
        <v>306</v>
      </c>
      <c r="D21" s="25"/>
      <c r="E21" s="25" t="s">
        <v>291</v>
      </c>
      <c r="F21" s="49" t="s">
        <v>343</v>
      </c>
      <c r="G21" s="39" t="s">
        <v>349</v>
      </c>
      <c r="H21" s="41"/>
    </row>
    <row r="22" ht="27" spans="1:8">
      <c r="A22" s="43"/>
      <c r="B22" s="43"/>
      <c r="C22" s="25"/>
      <c r="D22" s="25"/>
      <c r="E22" s="25" t="s">
        <v>294</v>
      </c>
      <c r="F22" s="49" t="s">
        <v>345</v>
      </c>
      <c r="G22" s="52" t="s">
        <v>350</v>
      </c>
      <c r="H22" s="52"/>
    </row>
    <row r="23" ht="27" spans="1:8">
      <c r="A23" s="43"/>
      <c r="B23" s="43"/>
      <c r="C23" s="25"/>
      <c r="D23" s="25"/>
      <c r="E23" s="25" t="s">
        <v>310</v>
      </c>
      <c r="F23" s="49" t="s">
        <v>347</v>
      </c>
      <c r="G23" s="52" t="s">
        <v>349</v>
      </c>
      <c r="H23" s="52"/>
    </row>
    <row r="24" spans="1:8">
      <c r="A24" s="43"/>
      <c r="B24" s="43"/>
      <c r="C24" s="25"/>
      <c r="D24" s="25"/>
      <c r="E24" s="25" t="s">
        <v>300</v>
      </c>
      <c r="F24" s="49"/>
      <c r="G24" s="31"/>
      <c r="H24" s="33"/>
    </row>
    <row r="25" spans="1:8">
      <c r="A25" s="43"/>
      <c r="B25" s="43"/>
      <c r="C25" s="25"/>
      <c r="D25" s="25"/>
      <c r="E25" s="50" t="s">
        <v>313</v>
      </c>
      <c r="F25" s="49"/>
      <c r="G25" s="25"/>
      <c r="H25" s="25"/>
    </row>
    <row r="26" ht="27" spans="1:8">
      <c r="A26" s="43"/>
      <c r="B26" s="43"/>
      <c r="C26" s="25" t="s">
        <v>315</v>
      </c>
      <c r="D26" s="25"/>
      <c r="E26" s="25" t="s">
        <v>291</v>
      </c>
      <c r="F26" s="49" t="s">
        <v>316</v>
      </c>
      <c r="G26" s="53" t="s">
        <v>351</v>
      </c>
      <c r="H26" s="54"/>
    </row>
    <row r="27" spans="1:8">
      <c r="A27" s="43"/>
      <c r="B27" s="43"/>
      <c r="C27" s="25"/>
      <c r="D27" s="25"/>
      <c r="E27" s="25" t="s">
        <v>294</v>
      </c>
      <c r="F27" s="25"/>
      <c r="G27" s="25"/>
      <c r="H27" s="25"/>
    </row>
    <row r="28" spans="1:8">
      <c r="A28" s="43"/>
      <c r="B28" s="43"/>
      <c r="C28" s="25"/>
      <c r="D28" s="25"/>
      <c r="E28" s="25" t="s">
        <v>310</v>
      </c>
      <c r="F28" s="25"/>
      <c r="G28" s="31"/>
      <c r="H28" s="33"/>
    </row>
    <row r="29" spans="1:8">
      <c r="A29" s="43"/>
      <c r="B29" s="43"/>
      <c r="C29" s="25"/>
      <c r="D29" s="25"/>
      <c r="E29" s="25" t="s">
        <v>300</v>
      </c>
      <c r="F29" s="25"/>
      <c r="G29" s="31"/>
      <c r="H29" s="33"/>
    </row>
    <row r="30" spans="1:8">
      <c r="A30" s="43"/>
      <c r="B30" s="43"/>
      <c r="C30" s="25"/>
      <c r="D30" s="25"/>
      <c r="E30" s="50" t="s">
        <v>313</v>
      </c>
      <c r="F30" s="25"/>
      <c r="G30" s="25"/>
      <c r="H30" s="25"/>
    </row>
    <row r="31" ht="27" spans="1:8">
      <c r="A31" s="43"/>
      <c r="B31" s="43"/>
      <c r="C31" s="25" t="s">
        <v>317</v>
      </c>
      <c r="D31" s="25"/>
      <c r="E31" s="33" t="s">
        <v>291</v>
      </c>
      <c r="F31" s="52" t="s">
        <v>343</v>
      </c>
      <c r="G31" s="52" t="s">
        <v>352</v>
      </c>
      <c r="H31" s="52"/>
    </row>
    <row r="32" ht="27" spans="1:8">
      <c r="A32" s="43"/>
      <c r="B32" s="43"/>
      <c r="C32" s="25"/>
      <c r="D32" s="25"/>
      <c r="E32" s="33" t="s">
        <v>294</v>
      </c>
      <c r="F32" s="52" t="s">
        <v>345</v>
      </c>
      <c r="G32" s="52" t="s">
        <v>353</v>
      </c>
      <c r="H32" s="52"/>
    </row>
    <row r="33" ht="27" spans="1:8">
      <c r="A33" s="43"/>
      <c r="B33" s="43"/>
      <c r="C33" s="25"/>
      <c r="D33" s="25"/>
      <c r="E33" s="33" t="s">
        <v>310</v>
      </c>
      <c r="F33" s="52" t="s">
        <v>347</v>
      </c>
      <c r="G33" s="31" t="s">
        <v>354</v>
      </c>
      <c r="H33" s="33"/>
    </row>
    <row r="34" spans="1:8">
      <c r="A34" s="43"/>
      <c r="B34" s="43"/>
      <c r="C34" s="25"/>
      <c r="D34" s="25"/>
      <c r="E34" s="33" t="s">
        <v>300</v>
      </c>
      <c r="F34" s="25"/>
      <c r="G34" s="31"/>
      <c r="H34" s="33"/>
    </row>
    <row r="35" spans="1:8">
      <c r="A35" s="43"/>
      <c r="B35" s="43"/>
      <c r="C35" s="25"/>
      <c r="D35" s="25"/>
      <c r="E35" s="55" t="s">
        <v>313</v>
      </c>
      <c r="F35" s="25"/>
      <c r="G35" s="25"/>
      <c r="H35" s="25"/>
    </row>
    <row r="36" spans="1:8">
      <c r="A36" s="43"/>
      <c r="B36" s="43" t="s">
        <v>323</v>
      </c>
      <c r="C36" s="25" t="s">
        <v>324</v>
      </c>
      <c r="D36" s="25"/>
      <c r="E36" s="25" t="s">
        <v>291</v>
      </c>
      <c r="F36" s="25" t="s">
        <v>325</v>
      </c>
      <c r="G36" s="25"/>
      <c r="H36" s="25"/>
    </row>
    <row r="37" spans="1:8">
      <c r="A37" s="43"/>
      <c r="B37" s="43"/>
      <c r="C37" s="25"/>
      <c r="D37" s="25"/>
      <c r="E37" s="25" t="s">
        <v>294</v>
      </c>
      <c r="F37" s="25"/>
      <c r="G37" s="25"/>
      <c r="H37" s="25"/>
    </row>
    <row r="38" spans="1:8">
      <c r="A38" s="43"/>
      <c r="B38" s="43"/>
      <c r="C38" s="25"/>
      <c r="D38" s="25"/>
      <c r="E38" s="50" t="s">
        <v>326</v>
      </c>
      <c r="F38" s="25"/>
      <c r="G38" s="25"/>
      <c r="H38" s="25"/>
    </row>
    <row r="39" ht="40.5" spans="1:8">
      <c r="A39" s="43"/>
      <c r="B39" s="43"/>
      <c r="C39" s="25" t="s">
        <v>327</v>
      </c>
      <c r="D39" s="25"/>
      <c r="E39" s="25" t="s">
        <v>291</v>
      </c>
      <c r="F39" s="49" t="s">
        <v>328</v>
      </c>
      <c r="G39" s="52" t="s">
        <v>329</v>
      </c>
      <c r="H39" s="52"/>
    </row>
    <row r="40" spans="1:8">
      <c r="A40" s="43"/>
      <c r="B40" s="43"/>
      <c r="C40" s="25"/>
      <c r="D40" s="25"/>
      <c r="E40" s="25" t="s">
        <v>294</v>
      </c>
      <c r="F40" s="25"/>
      <c r="G40" s="25"/>
      <c r="H40" s="25"/>
    </row>
    <row r="41" spans="1:8">
      <c r="A41" s="43"/>
      <c r="B41" s="43"/>
      <c r="C41" s="25"/>
      <c r="D41" s="25"/>
      <c r="E41" s="25"/>
      <c r="F41" s="25"/>
      <c r="G41" s="31"/>
      <c r="H41" s="33"/>
    </row>
    <row r="42" spans="1:8">
      <c r="A42" s="43"/>
      <c r="B42" s="43"/>
      <c r="C42" s="25"/>
      <c r="D42" s="25"/>
      <c r="E42" s="25"/>
      <c r="F42" s="25"/>
      <c r="G42" s="31"/>
      <c r="H42" s="33"/>
    </row>
    <row r="43" spans="1:8">
      <c r="A43" s="43"/>
      <c r="B43" s="43"/>
      <c r="C43" s="25"/>
      <c r="D43" s="25"/>
      <c r="E43" s="50"/>
      <c r="F43" s="25"/>
      <c r="G43" s="25"/>
      <c r="H43" s="25"/>
    </row>
    <row r="44" spans="1:8">
      <c r="A44" s="43"/>
      <c r="B44" s="43"/>
      <c r="C44" s="25" t="s">
        <v>330</v>
      </c>
      <c r="D44" s="25"/>
      <c r="E44" s="25" t="s">
        <v>291</v>
      </c>
      <c r="F44" s="25"/>
      <c r="G44" s="25"/>
      <c r="H44" s="25"/>
    </row>
    <row r="45" spans="1:8">
      <c r="A45" s="43"/>
      <c r="B45" s="43"/>
      <c r="C45" s="25"/>
      <c r="D45" s="25"/>
      <c r="E45" s="25" t="s">
        <v>294</v>
      </c>
      <c r="F45" s="25"/>
      <c r="G45" s="25"/>
      <c r="H45" s="25"/>
    </row>
    <row r="46" spans="1:8">
      <c r="A46" s="43"/>
      <c r="B46" s="43"/>
      <c r="C46" s="25"/>
      <c r="D46" s="25"/>
      <c r="E46" s="25"/>
      <c r="F46" s="25"/>
      <c r="G46" s="31"/>
      <c r="H46" s="33"/>
    </row>
    <row r="47" spans="1:8">
      <c r="A47" s="43"/>
      <c r="B47" s="43"/>
      <c r="C47" s="25"/>
      <c r="D47" s="25"/>
      <c r="E47" s="25"/>
      <c r="F47" s="25"/>
      <c r="G47" s="31"/>
      <c r="H47" s="33"/>
    </row>
    <row r="48" spans="1:8">
      <c r="A48" s="43"/>
      <c r="B48" s="43"/>
      <c r="C48" s="25"/>
      <c r="D48" s="25"/>
      <c r="E48" s="50"/>
      <c r="F48" s="25"/>
      <c r="G48" s="25"/>
      <c r="H48" s="25"/>
    </row>
    <row r="49" ht="54" spans="1:8">
      <c r="A49" s="43"/>
      <c r="B49" s="43"/>
      <c r="C49" s="25" t="s">
        <v>331</v>
      </c>
      <c r="D49" s="25"/>
      <c r="E49" s="25" t="s">
        <v>291</v>
      </c>
      <c r="F49" s="49" t="s">
        <v>332</v>
      </c>
      <c r="G49" s="56" t="s">
        <v>333</v>
      </c>
      <c r="H49" s="56"/>
    </row>
    <row r="50" spans="1:8">
      <c r="A50" s="43"/>
      <c r="B50" s="43"/>
      <c r="C50" s="25"/>
      <c r="D50" s="25"/>
      <c r="E50" s="25" t="s">
        <v>294</v>
      </c>
      <c r="F50" s="25"/>
      <c r="G50" s="25"/>
      <c r="H50" s="25"/>
    </row>
    <row r="51" spans="1:8">
      <c r="A51" s="43"/>
      <c r="B51" s="43"/>
      <c r="C51" s="25"/>
      <c r="D51" s="25"/>
      <c r="E51" s="25" t="s">
        <v>310</v>
      </c>
      <c r="F51" s="25"/>
      <c r="G51" s="31"/>
      <c r="H51" s="33"/>
    </row>
    <row r="52" spans="1:8">
      <c r="A52" s="43"/>
      <c r="B52" s="43"/>
      <c r="C52" s="25"/>
      <c r="D52" s="25"/>
      <c r="E52" s="25" t="s">
        <v>300</v>
      </c>
      <c r="F52" s="25"/>
      <c r="G52" s="31"/>
      <c r="H52" s="33"/>
    </row>
    <row r="53" spans="1:8">
      <c r="A53" s="43"/>
      <c r="B53" s="43"/>
      <c r="C53" s="25"/>
      <c r="D53" s="25"/>
      <c r="E53" s="25" t="s">
        <v>303</v>
      </c>
      <c r="F53" s="25"/>
      <c r="G53" s="31"/>
      <c r="H53" s="33"/>
    </row>
    <row r="54" ht="40.5" spans="1:8">
      <c r="A54" s="43"/>
      <c r="B54" s="25" t="s">
        <v>334</v>
      </c>
      <c r="C54" s="25" t="s">
        <v>335</v>
      </c>
      <c r="D54" s="25"/>
      <c r="E54" s="25" t="s">
        <v>291</v>
      </c>
      <c r="F54" s="52" t="s">
        <v>336</v>
      </c>
      <c r="G54" s="57">
        <v>0.9</v>
      </c>
      <c r="H54" s="52"/>
    </row>
    <row r="55" ht="27" spans="1:8">
      <c r="A55" s="43"/>
      <c r="B55" s="25"/>
      <c r="C55" s="25"/>
      <c r="D55" s="25"/>
      <c r="E55" s="25" t="s">
        <v>294</v>
      </c>
      <c r="F55" s="52" t="s">
        <v>337</v>
      </c>
      <c r="G55" s="57">
        <v>1</v>
      </c>
      <c r="H55" s="52"/>
    </row>
    <row r="56" spans="1:8">
      <c r="A56" s="43"/>
      <c r="B56" s="25"/>
      <c r="C56" s="25"/>
      <c r="D56" s="25"/>
      <c r="E56" s="50" t="s">
        <v>355</v>
      </c>
      <c r="F56" s="25"/>
      <c r="G56" s="25"/>
      <c r="H56" s="25"/>
    </row>
  </sheetData>
  <mergeCells count="83">
    <mergeCell ref="A1:H1"/>
    <mergeCell ref="A2:H2"/>
    <mergeCell ref="B3:D3"/>
    <mergeCell ref="F3:H3"/>
    <mergeCell ref="B4:D4"/>
    <mergeCell ref="F4:H4"/>
    <mergeCell ref="B5:D5"/>
    <mergeCell ref="F5:H5"/>
    <mergeCell ref="C6:D6"/>
    <mergeCell ref="F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H12"/>
    <mergeCell ref="B13:D13"/>
    <mergeCell ref="E13:H13"/>
    <mergeCell ref="B14:D14"/>
    <mergeCell ref="E14:H14"/>
    <mergeCell ref="C15:D15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A7:A11"/>
    <mergeCell ref="A13:A14"/>
    <mergeCell ref="A15:A56"/>
    <mergeCell ref="B16:B35"/>
    <mergeCell ref="B36:B53"/>
    <mergeCell ref="B54:B56"/>
    <mergeCell ref="C54:D56"/>
    <mergeCell ref="C49:D53"/>
    <mergeCell ref="C44:D48"/>
    <mergeCell ref="C36:D38"/>
    <mergeCell ref="C39:D43"/>
    <mergeCell ref="C31:D35"/>
    <mergeCell ref="C26:D30"/>
    <mergeCell ref="C21:D25"/>
    <mergeCell ref="C16:D20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B12" sqref="B12:G12"/>
    </sheetView>
  </sheetViews>
  <sheetFormatPr defaultColWidth="9" defaultRowHeight="15.75" outlineLevelCol="7"/>
  <sheetData>
    <row r="1" ht="21.75" spans="1:8">
      <c r="A1" s="1" t="s">
        <v>254</v>
      </c>
      <c r="B1" s="1"/>
      <c r="C1" s="1"/>
      <c r="D1" s="1"/>
      <c r="E1" s="1"/>
      <c r="F1" s="1"/>
      <c r="G1" s="1"/>
      <c r="H1" s="1"/>
    </row>
    <row r="2" ht="21.75" spans="1:8">
      <c r="A2" s="1" t="s">
        <v>255</v>
      </c>
      <c r="B2" s="1"/>
      <c r="C2" s="1"/>
      <c r="D2" s="1"/>
      <c r="E2" s="1"/>
      <c r="F2" s="1"/>
      <c r="G2" s="1"/>
      <c r="H2" s="1"/>
    </row>
    <row r="3" ht="38.25" customHeight="true" spans="1:8">
      <c r="A3" s="2" t="s">
        <v>356</v>
      </c>
      <c r="B3" s="2" t="s">
        <v>357</v>
      </c>
      <c r="C3" s="3"/>
      <c r="D3" s="2" t="s">
        <v>358</v>
      </c>
      <c r="E3" s="18" t="s">
        <v>359</v>
      </c>
      <c r="F3" s="5"/>
      <c r="G3" s="6"/>
      <c r="H3" s="19"/>
    </row>
    <row r="4" ht="33" customHeight="true" spans="1:8">
      <c r="A4" s="4" t="s">
        <v>360</v>
      </c>
      <c r="B4" s="5" t="s">
        <v>261</v>
      </c>
      <c r="C4" s="6"/>
      <c r="D4" s="2" t="s">
        <v>361</v>
      </c>
      <c r="E4" s="2" t="s">
        <v>362</v>
      </c>
      <c r="F4" s="2"/>
      <c r="G4" s="2"/>
      <c r="H4" s="19"/>
    </row>
    <row r="5" spans="1:8">
      <c r="A5" s="7" t="s">
        <v>363</v>
      </c>
      <c r="B5" s="7"/>
      <c r="C5" s="7"/>
      <c r="D5" s="2" t="s">
        <v>364</v>
      </c>
      <c r="E5" s="20" t="s">
        <v>365</v>
      </c>
      <c r="F5" s="20"/>
      <c r="G5" s="20"/>
      <c r="H5" s="19"/>
    </row>
    <row r="6" ht="25.5" spans="1:8">
      <c r="A6" s="8" t="s">
        <v>366</v>
      </c>
      <c r="B6" s="2" t="s">
        <v>367</v>
      </c>
      <c r="C6" s="2"/>
      <c r="D6" s="2" t="s">
        <v>368</v>
      </c>
      <c r="E6" s="2"/>
      <c r="F6" s="2"/>
      <c r="G6" s="2"/>
      <c r="H6" s="19"/>
    </row>
    <row r="7" spans="1:8">
      <c r="A7" s="2" t="s">
        <v>369</v>
      </c>
      <c r="B7" s="2" t="s">
        <v>370</v>
      </c>
      <c r="C7" s="2"/>
      <c r="D7" s="9">
        <v>28.54</v>
      </c>
      <c r="E7" s="9"/>
      <c r="F7" s="9"/>
      <c r="G7" s="9"/>
      <c r="H7" s="19"/>
    </row>
    <row r="8" spans="1:8">
      <c r="A8" s="2"/>
      <c r="B8" s="2" t="s">
        <v>245</v>
      </c>
      <c r="C8" s="2"/>
      <c r="D8" s="9">
        <v>28.54</v>
      </c>
      <c r="E8" s="9"/>
      <c r="F8" s="9"/>
      <c r="G8" s="9"/>
      <c r="H8" s="19"/>
    </row>
    <row r="9" spans="1:8">
      <c r="A9" s="2"/>
      <c r="B9" s="2" t="s">
        <v>371</v>
      </c>
      <c r="C9" s="2"/>
      <c r="D9" s="9"/>
      <c r="E9" s="9"/>
      <c r="F9" s="9"/>
      <c r="G9" s="9"/>
      <c r="H9" s="19"/>
    </row>
    <row r="10" spans="1:8">
      <c r="A10" s="2"/>
      <c r="B10" s="2" t="s">
        <v>127</v>
      </c>
      <c r="C10" s="2"/>
      <c r="D10" s="9"/>
      <c r="E10" s="9"/>
      <c r="F10" s="9"/>
      <c r="G10" s="9"/>
      <c r="H10" s="19"/>
    </row>
    <row r="11" spans="1:8">
      <c r="A11" s="2"/>
      <c r="B11" s="2" t="s">
        <v>372</v>
      </c>
      <c r="C11" s="2"/>
      <c r="D11" s="9"/>
      <c r="E11" s="9"/>
      <c r="F11" s="9"/>
      <c r="G11" s="9"/>
      <c r="H11" s="19"/>
    </row>
    <row r="12" ht="46.5" customHeight="true" spans="1:8">
      <c r="A12" s="8" t="s">
        <v>373</v>
      </c>
      <c r="B12" s="10" t="s">
        <v>374</v>
      </c>
      <c r="C12" s="11"/>
      <c r="D12" s="11"/>
      <c r="E12" s="11"/>
      <c r="F12" s="11"/>
      <c r="G12" s="11"/>
      <c r="H12" s="19"/>
    </row>
    <row r="13" spans="1:8">
      <c r="A13" s="12" t="s">
        <v>375</v>
      </c>
      <c r="B13" s="2" t="s">
        <v>376</v>
      </c>
      <c r="C13" s="2"/>
      <c r="D13" s="2" t="s">
        <v>377</v>
      </c>
      <c r="E13" s="2"/>
      <c r="F13" s="2"/>
      <c r="G13" s="2"/>
      <c r="H13" s="19"/>
    </row>
    <row r="14" ht="155.25" customHeight="true" spans="1:8">
      <c r="A14" s="12"/>
      <c r="B14" s="11" t="s">
        <v>378</v>
      </c>
      <c r="C14" s="11"/>
      <c r="D14" s="11" t="s">
        <v>379</v>
      </c>
      <c r="E14" s="11"/>
      <c r="F14" s="11"/>
      <c r="G14" s="11"/>
      <c r="H14" s="19"/>
    </row>
    <row r="15" spans="1:8">
      <c r="A15" s="13" t="s">
        <v>380</v>
      </c>
      <c r="B15" s="2" t="s">
        <v>381</v>
      </c>
      <c r="C15" s="2" t="s">
        <v>382</v>
      </c>
      <c r="D15" s="2" t="s">
        <v>383</v>
      </c>
      <c r="E15" s="2" t="s">
        <v>384</v>
      </c>
      <c r="F15" s="2" t="s">
        <v>385</v>
      </c>
      <c r="G15" s="2"/>
      <c r="H15" s="19"/>
    </row>
    <row r="16" ht="25.5" spans="1:8">
      <c r="A16" s="13"/>
      <c r="B16" s="14" t="s">
        <v>386</v>
      </c>
      <c r="C16" s="15" t="s">
        <v>387</v>
      </c>
      <c r="D16" s="16" t="s">
        <v>388</v>
      </c>
      <c r="E16" s="16" t="s">
        <v>389</v>
      </c>
      <c r="F16" s="16" t="s">
        <v>390</v>
      </c>
      <c r="G16" s="16"/>
      <c r="H16" s="19"/>
    </row>
    <row r="17" ht="25.5" spans="1:8">
      <c r="A17" s="13"/>
      <c r="B17" s="14"/>
      <c r="C17" s="15" t="s">
        <v>391</v>
      </c>
      <c r="D17" s="16" t="s">
        <v>388</v>
      </c>
      <c r="E17" s="16" t="s">
        <v>392</v>
      </c>
      <c r="F17" s="21">
        <v>1</v>
      </c>
      <c r="G17" s="21"/>
      <c r="H17" s="19"/>
    </row>
    <row r="18" spans="1:8">
      <c r="A18" s="13"/>
      <c r="B18" s="14"/>
      <c r="C18" s="15" t="s">
        <v>393</v>
      </c>
      <c r="D18" s="16" t="s">
        <v>388</v>
      </c>
      <c r="E18" s="16" t="s">
        <v>394</v>
      </c>
      <c r="F18" s="16" t="s">
        <v>394</v>
      </c>
      <c r="G18" s="16"/>
      <c r="H18" s="19"/>
    </row>
    <row r="19" ht="63.75" spans="1:8">
      <c r="A19" s="13"/>
      <c r="B19" s="14"/>
      <c r="C19" s="15" t="s">
        <v>395</v>
      </c>
      <c r="D19" s="2" t="s">
        <v>388</v>
      </c>
      <c r="E19" s="16" t="s">
        <v>396</v>
      </c>
      <c r="F19" s="2" t="s">
        <v>397</v>
      </c>
      <c r="G19" s="2"/>
      <c r="H19" s="19"/>
    </row>
    <row r="20" ht="76.5" spans="1:8">
      <c r="A20" s="13"/>
      <c r="B20" s="14" t="s">
        <v>398</v>
      </c>
      <c r="C20" s="15" t="s">
        <v>399</v>
      </c>
      <c r="D20" s="2" t="s">
        <v>388</v>
      </c>
      <c r="E20" s="11" t="s">
        <v>400</v>
      </c>
      <c r="F20" s="2" t="s">
        <v>401</v>
      </c>
      <c r="G20" s="2"/>
      <c r="H20" s="19"/>
    </row>
    <row r="21" ht="51" spans="1:8">
      <c r="A21" s="13"/>
      <c r="B21" s="14"/>
      <c r="C21" s="15" t="s">
        <v>402</v>
      </c>
      <c r="D21" s="2" t="s">
        <v>388</v>
      </c>
      <c r="E21" s="16" t="s">
        <v>403</v>
      </c>
      <c r="F21" s="2" t="s">
        <v>404</v>
      </c>
      <c r="G21" s="2"/>
      <c r="H21" s="19"/>
    </row>
    <row r="22" ht="25.5" spans="1:8">
      <c r="A22" s="13"/>
      <c r="B22" s="14"/>
      <c r="C22" s="15" t="s">
        <v>405</v>
      </c>
      <c r="D22" s="2" t="s">
        <v>388</v>
      </c>
      <c r="E22" s="22"/>
      <c r="F22" s="20"/>
      <c r="G22" s="20"/>
      <c r="H22" s="19"/>
    </row>
    <row r="23" ht="51" spans="1:8">
      <c r="A23" s="13"/>
      <c r="B23" s="14"/>
      <c r="C23" s="15" t="s">
        <v>406</v>
      </c>
      <c r="D23" s="2" t="s">
        <v>388</v>
      </c>
      <c r="E23" s="16" t="s">
        <v>407</v>
      </c>
      <c r="F23" s="2" t="s">
        <v>407</v>
      </c>
      <c r="G23" s="2"/>
      <c r="H23" s="19"/>
    </row>
    <row r="24" ht="38.25" spans="1:8">
      <c r="A24" s="13"/>
      <c r="B24" s="17" t="s">
        <v>408</v>
      </c>
      <c r="C24" s="15" t="s">
        <v>409</v>
      </c>
      <c r="D24" s="2" t="s">
        <v>388</v>
      </c>
      <c r="E24" s="2" t="s">
        <v>410</v>
      </c>
      <c r="F24" s="2" t="s">
        <v>411</v>
      </c>
      <c r="G24" s="2"/>
      <c r="H24" s="19"/>
    </row>
  </sheetData>
  <mergeCells count="40">
    <mergeCell ref="A1:H1"/>
    <mergeCell ref="A2:H2"/>
    <mergeCell ref="B3:C3"/>
    <mergeCell ref="E3:G3"/>
    <mergeCell ref="B4:C4"/>
    <mergeCell ref="E4:G4"/>
    <mergeCell ref="A5:C5"/>
    <mergeCell ref="E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G12"/>
    <mergeCell ref="B13:C13"/>
    <mergeCell ref="D13:G13"/>
    <mergeCell ref="B14:C14"/>
    <mergeCell ref="D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A7:A11"/>
    <mergeCell ref="A13:A14"/>
    <mergeCell ref="A15:A24"/>
    <mergeCell ref="B16:B19"/>
    <mergeCell ref="B20:B23"/>
  </mergeCells>
  <pageMargins left="0.7" right="0.7" top="0.75" bottom="0.75" header="0.3" footer="0.3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3" sqref="J23"/>
    </sheetView>
  </sheetViews>
  <sheetFormatPr defaultColWidth="9" defaultRowHeight="15.7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opLeftCell="C6" workbookViewId="0">
      <selection activeCell="G7" sqref="G7:G18"/>
    </sheetView>
  </sheetViews>
  <sheetFormatPr defaultColWidth="9" defaultRowHeight="15.75"/>
  <cols>
    <col min="1" max="3" width="5.875" customWidth="true"/>
    <col min="4" max="4" width="25.625" customWidth="true"/>
    <col min="11" max="11" width="8.125" customWidth="true"/>
    <col min="12" max="12" width="8.25" customWidth="true"/>
    <col min="14" max="14" width="6.25" customWidth="true"/>
  </cols>
  <sheetData>
    <row r="1" s="63" customFormat="true" ht="14.25" customHeight="true" spans="1:1">
      <c r="A1" s="63" t="s">
        <v>63</v>
      </c>
    </row>
    <row r="2" ht="35.25" customHeight="true" spans="1:15">
      <c r="A2" s="66" t="s">
        <v>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ht="18.75" customHeight="true" spans="14:15">
      <c r="N3" s="78" t="s">
        <v>2</v>
      </c>
      <c r="O3" s="78"/>
    </row>
    <row r="4" s="64" customFormat="true" ht="22.5" customHeight="true" spans="1:15">
      <c r="A4" s="67" t="s">
        <v>65</v>
      </c>
      <c r="B4" s="67"/>
      <c r="C4" s="67"/>
      <c r="D4" s="67"/>
      <c r="E4" s="67" t="s">
        <v>66</v>
      </c>
      <c r="F4" s="67" t="s">
        <v>67</v>
      </c>
      <c r="G4" s="67" t="s">
        <v>68</v>
      </c>
      <c r="H4" s="67" t="s">
        <v>69</v>
      </c>
      <c r="I4" s="67" t="s">
        <v>70</v>
      </c>
      <c r="J4" s="67"/>
      <c r="K4" s="67" t="s">
        <v>71</v>
      </c>
      <c r="L4" s="67" t="s">
        <v>72</v>
      </c>
      <c r="M4" s="67" t="s">
        <v>73</v>
      </c>
      <c r="N4" s="67" t="s">
        <v>74</v>
      </c>
      <c r="O4" s="67" t="s">
        <v>75</v>
      </c>
    </row>
    <row r="5" s="64" customFormat="true" ht="56.25" customHeight="true" spans="1:15">
      <c r="A5" s="67" t="s">
        <v>76</v>
      </c>
      <c r="B5" s="67" t="s">
        <v>77</v>
      </c>
      <c r="C5" s="67" t="s">
        <v>78</v>
      </c>
      <c r="D5" s="67" t="s">
        <v>79</v>
      </c>
      <c r="E5" s="67"/>
      <c r="F5" s="67"/>
      <c r="G5" s="67"/>
      <c r="H5" s="67"/>
      <c r="I5" s="67" t="s">
        <v>6</v>
      </c>
      <c r="J5" s="67" t="s">
        <v>80</v>
      </c>
      <c r="K5" s="67"/>
      <c r="L5" s="67"/>
      <c r="M5" s="67"/>
      <c r="N5" s="67"/>
      <c r="O5" s="67"/>
    </row>
    <row r="6" s="92" customFormat="true" ht="23.25" customHeight="true" spans="1:15">
      <c r="A6" s="102"/>
      <c r="B6" s="102"/>
      <c r="C6" s="102"/>
      <c r="D6" s="102"/>
      <c r="E6" s="105">
        <v>1</v>
      </c>
      <c r="F6" s="105">
        <v>2</v>
      </c>
      <c r="G6" s="105">
        <v>3</v>
      </c>
      <c r="H6" s="105">
        <v>4</v>
      </c>
      <c r="I6" s="105">
        <v>5</v>
      </c>
      <c r="J6" s="105">
        <v>6</v>
      </c>
      <c r="K6" s="105">
        <v>7</v>
      </c>
      <c r="L6" s="105">
        <v>8</v>
      </c>
      <c r="M6" s="105">
        <v>9</v>
      </c>
      <c r="N6" s="105">
        <v>10</v>
      </c>
      <c r="O6" s="105">
        <v>11</v>
      </c>
    </row>
    <row r="7" s="92" customFormat="true" ht="23.25" customHeight="true" spans="1:15">
      <c r="A7" s="102" t="s">
        <v>81</v>
      </c>
      <c r="B7" s="102" t="s">
        <v>82</v>
      </c>
      <c r="C7" s="102" t="s">
        <v>83</v>
      </c>
      <c r="D7" s="102" t="s">
        <v>84</v>
      </c>
      <c r="E7" s="85">
        <f>F7+G7+H7+I7++K7+L7+M7+N7+O7</f>
        <v>261.11</v>
      </c>
      <c r="F7" s="105"/>
      <c r="G7" s="100">
        <v>261.11</v>
      </c>
      <c r="H7" s="105"/>
      <c r="I7" s="105"/>
      <c r="J7" s="105"/>
      <c r="K7" s="105"/>
      <c r="L7" s="105"/>
      <c r="M7" s="105"/>
      <c r="N7" s="105"/>
      <c r="O7" s="105"/>
    </row>
    <row r="8" s="92" customFormat="true" ht="23.25" customHeight="true" spans="1:15">
      <c r="A8" s="102" t="s">
        <v>85</v>
      </c>
      <c r="B8" s="102" t="s">
        <v>86</v>
      </c>
      <c r="C8" s="102" t="s">
        <v>87</v>
      </c>
      <c r="D8" s="102" t="s">
        <v>88</v>
      </c>
      <c r="E8" s="85">
        <f t="shared" ref="E8:E18" si="0">F8+G8+H8+I8++K8+L8+M8+N8+O8</f>
        <v>35.51</v>
      </c>
      <c r="F8" s="105"/>
      <c r="G8" s="100">
        <v>35.51</v>
      </c>
      <c r="H8" s="105"/>
      <c r="I8" s="105"/>
      <c r="J8" s="105"/>
      <c r="K8" s="105"/>
      <c r="L8" s="105"/>
      <c r="M8" s="105"/>
      <c r="N8" s="105"/>
      <c r="O8" s="105"/>
    </row>
    <row r="9" s="92" customFormat="true" ht="23.25" customHeight="true" spans="1:15">
      <c r="A9" s="102" t="s">
        <v>85</v>
      </c>
      <c r="B9" s="102" t="s">
        <v>87</v>
      </c>
      <c r="C9" s="102" t="s">
        <v>89</v>
      </c>
      <c r="D9" s="102" t="s">
        <v>90</v>
      </c>
      <c r="E9" s="85">
        <f t="shared" si="0"/>
        <v>14.21</v>
      </c>
      <c r="F9" s="105"/>
      <c r="G9" s="100">
        <v>14.21</v>
      </c>
      <c r="H9" s="105"/>
      <c r="I9" s="105"/>
      <c r="J9" s="105"/>
      <c r="K9" s="105"/>
      <c r="L9" s="105"/>
      <c r="M9" s="105"/>
      <c r="N9" s="105"/>
      <c r="O9" s="105"/>
    </row>
    <row r="10" s="92" customFormat="true" ht="23.25" customHeight="true" spans="1:15">
      <c r="A10" s="98" t="s">
        <v>91</v>
      </c>
      <c r="B10" s="98" t="s">
        <v>86</v>
      </c>
      <c r="C10" s="98" t="s">
        <v>92</v>
      </c>
      <c r="D10" s="102" t="s">
        <v>93</v>
      </c>
      <c r="E10" s="85">
        <f t="shared" si="0"/>
        <v>5.27</v>
      </c>
      <c r="F10" s="105"/>
      <c r="G10" s="100">
        <v>5.27</v>
      </c>
      <c r="H10" s="105"/>
      <c r="I10" s="105"/>
      <c r="J10" s="105"/>
      <c r="K10" s="105"/>
      <c r="L10" s="105"/>
      <c r="M10" s="105"/>
      <c r="N10" s="105"/>
      <c r="O10" s="105"/>
    </row>
    <row r="11" s="92" customFormat="true" ht="23.25" customHeight="true" spans="1:15">
      <c r="A11" s="98" t="s">
        <v>91</v>
      </c>
      <c r="B11" s="98" t="s">
        <v>86</v>
      </c>
      <c r="C11" s="98" t="s">
        <v>94</v>
      </c>
      <c r="D11" s="102" t="s">
        <v>95</v>
      </c>
      <c r="E11" s="85">
        <f t="shared" si="0"/>
        <v>0.57</v>
      </c>
      <c r="F11" s="105"/>
      <c r="G11" s="100">
        <v>0.57</v>
      </c>
      <c r="H11" s="105"/>
      <c r="I11" s="105"/>
      <c r="J11" s="105"/>
      <c r="K11" s="105"/>
      <c r="L11" s="105"/>
      <c r="M11" s="105"/>
      <c r="N11" s="105"/>
      <c r="O11" s="105"/>
    </row>
    <row r="12" s="92" customFormat="true" ht="23.25" customHeight="true" spans="1:15">
      <c r="A12" s="98" t="s">
        <v>96</v>
      </c>
      <c r="B12" s="98" t="s">
        <v>97</v>
      </c>
      <c r="C12" s="98" t="s">
        <v>94</v>
      </c>
      <c r="D12" s="102" t="s">
        <v>98</v>
      </c>
      <c r="E12" s="85">
        <f t="shared" si="0"/>
        <v>3.47</v>
      </c>
      <c r="F12" s="105"/>
      <c r="G12" s="100">
        <v>3.47</v>
      </c>
      <c r="H12" s="105"/>
      <c r="I12" s="105"/>
      <c r="J12" s="105"/>
      <c r="K12" s="105"/>
      <c r="L12" s="105"/>
      <c r="M12" s="105"/>
      <c r="N12" s="105"/>
      <c r="O12" s="105"/>
    </row>
    <row r="13" s="92" customFormat="true" ht="23.25" customHeight="true" spans="1:15">
      <c r="A13" s="98" t="s">
        <v>99</v>
      </c>
      <c r="B13" s="98" t="s">
        <v>100</v>
      </c>
      <c r="C13" s="98" t="s">
        <v>83</v>
      </c>
      <c r="D13" s="98" t="s">
        <v>101</v>
      </c>
      <c r="E13" s="85">
        <f t="shared" si="0"/>
        <v>8.57</v>
      </c>
      <c r="F13" s="101"/>
      <c r="G13" s="101">
        <v>8.57</v>
      </c>
      <c r="H13" s="105"/>
      <c r="I13" s="105"/>
      <c r="J13" s="105"/>
      <c r="K13" s="105"/>
      <c r="L13" s="105"/>
      <c r="M13" s="105"/>
      <c r="N13" s="105"/>
      <c r="O13" s="105"/>
    </row>
    <row r="14" s="92" customFormat="true" ht="23.25" customHeight="true" spans="1:15">
      <c r="A14" s="98" t="s">
        <v>99</v>
      </c>
      <c r="B14" s="98" t="s">
        <v>100</v>
      </c>
      <c r="C14" s="98" t="s">
        <v>102</v>
      </c>
      <c r="D14" s="98" t="s">
        <v>103</v>
      </c>
      <c r="E14" s="85">
        <f t="shared" si="0"/>
        <v>2.74</v>
      </c>
      <c r="F14" s="105"/>
      <c r="G14" s="100">
        <v>2.74</v>
      </c>
      <c r="H14" s="105"/>
      <c r="I14" s="105"/>
      <c r="J14" s="105"/>
      <c r="K14" s="105"/>
      <c r="L14" s="105"/>
      <c r="M14" s="105"/>
      <c r="N14" s="105"/>
      <c r="O14" s="105"/>
    </row>
    <row r="15" s="92" customFormat="true" ht="23.25" customHeight="true" spans="1:15">
      <c r="A15" s="102" t="s">
        <v>104</v>
      </c>
      <c r="B15" s="102" t="s">
        <v>105</v>
      </c>
      <c r="C15" s="102" t="s">
        <v>102</v>
      </c>
      <c r="D15" s="98" t="s">
        <v>106</v>
      </c>
      <c r="E15" s="85">
        <f t="shared" si="0"/>
        <v>6.99</v>
      </c>
      <c r="F15" s="105"/>
      <c r="G15" s="100">
        <v>6.99</v>
      </c>
      <c r="H15" s="105"/>
      <c r="I15" s="105"/>
      <c r="J15" s="105"/>
      <c r="K15" s="105"/>
      <c r="L15" s="105"/>
      <c r="M15" s="105"/>
      <c r="N15" s="105"/>
      <c r="O15" s="105"/>
    </row>
    <row r="16" s="92" customFormat="true" ht="23.25" customHeight="true" spans="1:15">
      <c r="A16" s="102" t="s">
        <v>104</v>
      </c>
      <c r="B16" s="102" t="s">
        <v>105</v>
      </c>
      <c r="C16" s="102" t="s">
        <v>92</v>
      </c>
      <c r="D16" s="98" t="s">
        <v>107</v>
      </c>
      <c r="E16" s="85">
        <f t="shared" si="0"/>
        <v>21.3</v>
      </c>
      <c r="F16" s="105"/>
      <c r="G16" s="100">
        <v>21.3</v>
      </c>
      <c r="H16" s="105"/>
      <c r="I16" s="105"/>
      <c r="J16" s="105"/>
      <c r="K16" s="105"/>
      <c r="L16" s="105"/>
      <c r="M16" s="105"/>
      <c r="N16" s="105"/>
      <c r="O16" s="105"/>
    </row>
    <row r="17" s="92" customFormat="true" ht="23.25" customHeight="true" spans="1:15">
      <c r="A17" s="98" t="s">
        <v>81</v>
      </c>
      <c r="B17" s="98" t="s">
        <v>82</v>
      </c>
      <c r="C17" s="85" t="s">
        <v>108</v>
      </c>
      <c r="D17" s="98" t="s">
        <v>109</v>
      </c>
      <c r="E17" s="85">
        <f t="shared" si="0"/>
        <v>83.83</v>
      </c>
      <c r="F17" s="105"/>
      <c r="G17" s="100">
        <v>83.83</v>
      </c>
      <c r="H17" s="105"/>
      <c r="I17" s="105"/>
      <c r="J17" s="105"/>
      <c r="K17" s="105"/>
      <c r="L17" s="105"/>
      <c r="M17" s="105"/>
      <c r="N17" s="105"/>
      <c r="O17" s="105"/>
    </row>
    <row r="18" s="92" customFormat="true" ht="23.25" customHeight="true" spans="1:15">
      <c r="A18" s="98" t="s">
        <v>81</v>
      </c>
      <c r="B18" s="98" t="s">
        <v>102</v>
      </c>
      <c r="C18" s="98" t="s">
        <v>105</v>
      </c>
      <c r="D18" s="98" t="s">
        <v>110</v>
      </c>
      <c r="E18" s="85">
        <f t="shared" si="0"/>
        <v>94.32</v>
      </c>
      <c r="F18" s="105"/>
      <c r="G18" s="100">
        <v>94.32</v>
      </c>
      <c r="H18" s="105"/>
      <c r="I18" s="105"/>
      <c r="J18" s="105"/>
      <c r="K18" s="105"/>
      <c r="L18" s="105"/>
      <c r="M18" s="105"/>
      <c r="N18" s="105"/>
      <c r="O18" s="105"/>
    </row>
    <row r="19" ht="22.5" customHeight="true" spans="1:15">
      <c r="A19" s="85"/>
      <c r="B19" s="85"/>
      <c r="C19" s="85"/>
      <c r="D19" s="85"/>
      <c r="E19" s="100"/>
      <c r="F19" s="125"/>
      <c r="G19" s="100"/>
      <c r="H19" s="125"/>
      <c r="I19" s="105"/>
      <c r="J19" s="125"/>
      <c r="K19" s="125"/>
      <c r="L19" s="125"/>
      <c r="M19" s="125"/>
      <c r="N19" s="125"/>
      <c r="O19" s="125"/>
    </row>
    <row r="20" ht="22.5" customHeight="true" spans="1:15">
      <c r="A20" s="85"/>
      <c r="B20" s="85"/>
      <c r="C20" s="85"/>
      <c r="D20" s="85"/>
      <c r="E20" s="100"/>
      <c r="F20" s="125"/>
      <c r="G20" s="100"/>
      <c r="H20" s="125"/>
      <c r="I20" s="125"/>
      <c r="J20" s="125"/>
      <c r="K20" s="125"/>
      <c r="L20" s="125"/>
      <c r="M20" s="125"/>
      <c r="N20" s="125"/>
      <c r="O20" s="125"/>
    </row>
    <row r="21" ht="22.5" customHeight="true" spans="1:15">
      <c r="A21" s="85"/>
      <c r="B21" s="85"/>
      <c r="C21" s="85"/>
      <c r="D21" s="85"/>
      <c r="E21" s="100"/>
      <c r="F21" s="125"/>
      <c r="G21" s="100"/>
      <c r="H21" s="125"/>
      <c r="I21" s="125"/>
      <c r="J21" s="125"/>
      <c r="K21" s="125"/>
      <c r="L21" s="125"/>
      <c r="M21" s="125"/>
      <c r="N21" s="125"/>
      <c r="O21" s="125"/>
    </row>
  </sheetData>
  <mergeCells count="13">
    <mergeCell ref="A2:O2"/>
    <mergeCell ref="N3:O3"/>
    <mergeCell ref="A4:D4"/>
    <mergeCell ref="I4:J4"/>
    <mergeCell ref="E4:E5"/>
    <mergeCell ref="F4:F5"/>
    <mergeCell ref="G4:G5"/>
    <mergeCell ref="H4:H5"/>
    <mergeCell ref="K4:K5"/>
    <mergeCell ref="L4:L5"/>
    <mergeCell ref="M4:M5"/>
    <mergeCell ref="N4:N5"/>
    <mergeCell ref="O4:O5"/>
  </mergeCells>
  <printOptions horizontalCentered="true"/>
  <pageMargins left="0.55" right="0.35" top="0.98" bottom="0.79" header="0.51" footer="0.5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opLeftCell="A7" workbookViewId="0">
      <selection activeCell="G12" sqref="G12"/>
    </sheetView>
  </sheetViews>
  <sheetFormatPr defaultColWidth="9" defaultRowHeight="15.75"/>
  <cols>
    <col min="1" max="3" width="5.875" customWidth="true"/>
    <col min="4" max="4" width="21.125" customWidth="true"/>
    <col min="5" max="5" width="17.375" customWidth="true"/>
    <col min="6" max="10" width="14.375" customWidth="true"/>
  </cols>
  <sheetData>
    <row r="1" s="63" customFormat="true" ht="14.25" customHeight="true" spans="1:1">
      <c r="A1" s="63" t="s">
        <v>111</v>
      </c>
    </row>
    <row r="2" ht="35.25" customHeight="true" spans="1:10">
      <c r="A2" s="66" t="s">
        <v>112</v>
      </c>
      <c r="B2" s="66"/>
      <c r="C2" s="66"/>
      <c r="D2" s="66"/>
      <c r="E2" s="66"/>
      <c r="F2" s="66"/>
      <c r="G2" s="66"/>
      <c r="H2" s="66"/>
      <c r="I2" s="66"/>
      <c r="J2" s="66"/>
    </row>
    <row r="3" ht="18.75" customHeight="true" spans="10:10">
      <c r="J3" s="78" t="s">
        <v>2</v>
      </c>
    </row>
    <row r="4" s="64" customFormat="true" ht="22.5" customHeight="true" spans="1:10">
      <c r="A4" s="67" t="s">
        <v>65</v>
      </c>
      <c r="B4" s="67"/>
      <c r="C4" s="67"/>
      <c r="D4" s="74" t="s">
        <v>79</v>
      </c>
      <c r="E4" s="67" t="s">
        <v>113</v>
      </c>
      <c r="F4" s="67" t="s">
        <v>114</v>
      </c>
      <c r="G4" s="67" t="s">
        <v>115</v>
      </c>
      <c r="H4" s="67" t="s">
        <v>116</v>
      </c>
      <c r="I4" s="67" t="s">
        <v>117</v>
      </c>
      <c r="J4" s="67" t="s">
        <v>118</v>
      </c>
    </row>
    <row r="5" s="64" customFormat="true" ht="30.75" customHeight="true" spans="1:10">
      <c r="A5" s="67" t="s">
        <v>76</v>
      </c>
      <c r="B5" s="67" t="s">
        <v>77</v>
      </c>
      <c r="C5" s="67" t="s">
        <v>78</v>
      </c>
      <c r="D5" s="75"/>
      <c r="E5" s="67"/>
      <c r="F5" s="67"/>
      <c r="G5" s="67"/>
      <c r="H5" s="67"/>
      <c r="I5" s="67"/>
      <c r="J5" s="67"/>
    </row>
    <row r="6" s="64" customFormat="true" ht="30.75" customHeight="true" spans="1:14">
      <c r="A6" s="102" t="s">
        <v>81</v>
      </c>
      <c r="B6" s="102" t="s">
        <v>82</v>
      </c>
      <c r="C6" s="102" t="s">
        <v>83</v>
      </c>
      <c r="D6" s="102" t="s">
        <v>84</v>
      </c>
      <c r="E6" s="67">
        <f>F6+G6</f>
        <v>261.11</v>
      </c>
      <c r="F6" s="67">
        <v>261.11</v>
      </c>
      <c r="G6" s="67"/>
      <c r="H6" s="67"/>
      <c r="I6" s="67"/>
      <c r="J6" s="67"/>
      <c r="K6" s="92"/>
      <c r="L6" s="92"/>
      <c r="M6" s="92"/>
      <c r="N6" s="92"/>
    </row>
    <row r="7" s="73" customFormat="true" ht="26.25" customHeight="true" spans="1:14">
      <c r="A7" s="102" t="s">
        <v>85</v>
      </c>
      <c r="B7" s="102" t="s">
        <v>86</v>
      </c>
      <c r="C7" s="102" t="s">
        <v>87</v>
      </c>
      <c r="D7" s="102" t="s">
        <v>88</v>
      </c>
      <c r="E7" s="67">
        <f t="shared" ref="E7:E17" si="0">F7+G7</f>
        <v>35.51</v>
      </c>
      <c r="F7" s="100">
        <v>35.51</v>
      </c>
      <c r="G7" s="85"/>
      <c r="H7" s="76"/>
      <c r="I7" s="76"/>
      <c r="J7" s="76"/>
      <c r="K7" s="92"/>
      <c r="L7" s="92"/>
      <c r="M7" s="92"/>
      <c r="N7" s="92"/>
    </row>
    <row r="8" s="73" customFormat="true" ht="26.25" customHeight="true" spans="1:14">
      <c r="A8" s="102" t="s">
        <v>85</v>
      </c>
      <c r="B8" s="102" t="s">
        <v>87</v>
      </c>
      <c r="C8" s="102" t="s">
        <v>89</v>
      </c>
      <c r="D8" s="102" t="s">
        <v>90</v>
      </c>
      <c r="E8" s="67">
        <f t="shared" si="0"/>
        <v>14.21</v>
      </c>
      <c r="F8" s="100">
        <v>14.21</v>
      </c>
      <c r="G8" s="85"/>
      <c r="H8" s="76"/>
      <c r="I8" s="76"/>
      <c r="J8" s="76"/>
      <c r="K8" s="92"/>
      <c r="L8" s="92"/>
      <c r="M8" s="92"/>
      <c r="N8" s="92"/>
    </row>
    <row r="9" s="73" customFormat="true" ht="26.25" customHeight="true" spans="1:14">
      <c r="A9" s="98" t="s">
        <v>91</v>
      </c>
      <c r="B9" s="98" t="s">
        <v>86</v>
      </c>
      <c r="C9" s="98" t="s">
        <v>92</v>
      </c>
      <c r="D9" s="102" t="s">
        <v>93</v>
      </c>
      <c r="E9" s="67">
        <f t="shared" si="0"/>
        <v>5.27</v>
      </c>
      <c r="F9" s="100">
        <v>5.27</v>
      </c>
      <c r="G9" s="85"/>
      <c r="H9" s="76"/>
      <c r="I9" s="76"/>
      <c r="J9" s="76"/>
      <c r="K9" s="92"/>
      <c r="L9" s="92"/>
      <c r="M9" s="92"/>
      <c r="N9" s="92"/>
    </row>
    <row r="10" s="73" customFormat="true" ht="26.25" customHeight="true" spans="1:14">
      <c r="A10" s="98" t="s">
        <v>91</v>
      </c>
      <c r="B10" s="98" t="s">
        <v>86</v>
      </c>
      <c r="C10" s="98" t="s">
        <v>94</v>
      </c>
      <c r="D10" s="102" t="s">
        <v>95</v>
      </c>
      <c r="E10" s="67">
        <f t="shared" si="0"/>
        <v>0.57</v>
      </c>
      <c r="F10" s="100">
        <v>0.57</v>
      </c>
      <c r="G10" s="85"/>
      <c r="H10" s="76"/>
      <c r="I10" s="76"/>
      <c r="J10" s="76"/>
      <c r="K10" s="92"/>
      <c r="L10" s="92"/>
      <c r="M10" s="92"/>
      <c r="N10" s="92"/>
    </row>
    <row r="11" s="73" customFormat="true" ht="26.25" customHeight="true" spans="1:14">
      <c r="A11" s="98" t="s">
        <v>96</v>
      </c>
      <c r="B11" s="98" t="s">
        <v>97</v>
      </c>
      <c r="C11" s="98" t="s">
        <v>94</v>
      </c>
      <c r="D11" s="102" t="s">
        <v>98</v>
      </c>
      <c r="E11" s="67">
        <f t="shared" si="0"/>
        <v>3.47</v>
      </c>
      <c r="F11" s="100">
        <v>3.47</v>
      </c>
      <c r="G11" s="85"/>
      <c r="H11" s="76"/>
      <c r="I11" s="76"/>
      <c r="J11" s="76"/>
      <c r="K11" s="92"/>
      <c r="L11" s="92"/>
      <c r="M11" s="92"/>
      <c r="N11" s="92"/>
    </row>
    <row r="12" s="73" customFormat="true" ht="26.25" customHeight="true" spans="1:14">
      <c r="A12" s="98" t="s">
        <v>99</v>
      </c>
      <c r="B12" s="98" t="s">
        <v>100</v>
      </c>
      <c r="C12" s="98" t="s">
        <v>83</v>
      </c>
      <c r="D12" s="98" t="s">
        <v>101</v>
      </c>
      <c r="E12" s="67">
        <f t="shared" si="0"/>
        <v>8.57</v>
      </c>
      <c r="F12" s="100">
        <v>8.57</v>
      </c>
      <c r="G12" s="100"/>
      <c r="H12" s="76"/>
      <c r="I12" s="76"/>
      <c r="J12" s="76"/>
      <c r="K12" s="92"/>
      <c r="L12" s="92"/>
      <c r="M12" s="92"/>
      <c r="N12" s="92"/>
    </row>
    <row r="13" s="73" customFormat="true" ht="26.25" customHeight="true" spans="1:14">
      <c r="A13" s="98" t="s">
        <v>99</v>
      </c>
      <c r="B13" s="98" t="s">
        <v>100</v>
      </c>
      <c r="C13" s="98" t="s">
        <v>102</v>
      </c>
      <c r="D13" s="98" t="s">
        <v>103</v>
      </c>
      <c r="E13" s="67">
        <f t="shared" si="0"/>
        <v>2.74</v>
      </c>
      <c r="F13" s="100">
        <v>2.74</v>
      </c>
      <c r="G13" s="85"/>
      <c r="H13" s="76"/>
      <c r="I13" s="76"/>
      <c r="J13" s="76"/>
      <c r="K13" s="92"/>
      <c r="L13" s="92"/>
      <c r="M13" s="92"/>
      <c r="N13" s="92"/>
    </row>
    <row r="14" s="73" customFormat="true" ht="26.25" customHeight="true" spans="1:14">
      <c r="A14" s="102" t="s">
        <v>104</v>
      </c>
      <c r="B14" s="102" t="s">
        <v>105</v>
      </c>
      <c r="C14" s="102" t="s">
        <v>102</v>
      </c>
      <c r="D14" s="98" t="s">
        <v>106</v>
      </c>
      <c r="E14" s="67">
        <f t="shared" si="0"/>
        <v>6.99</v>
      </c>
      <c r="F14" s="100">
        <v>6.99</v>
      </c>
      <c r="G14" s="85"/>
      <c r="H14" s="76"/>
      <c r="I14" s="76"/>
      <c r="J14" s="76"/>
      <c r="K14" s="92"/>
      <c r="L14" s="92"/>
      <c r="M14" s="92"/>
      <c r="N14" s="92"/>
    </row>
    <row r="15" s="73" customFormat="true" ht="26.25" customHeight="true" spans="1:14">
      <c r="A15" s="102" t="s">
        <v>104</v>
      </c>
      <c r="B15" s="102" t="s">
        <v>105</v>
      </c>
      <c r="C15" s="102" t="s">
        <v>92</v>
      </c>
      <c r="D15" s="98" t="s">
        <v>107</v>
      </c>
      <c r="E15" s="67">
        <f t="shared" si="0"/>
        <v>21.3</v>
      </c>
      <c r="F15" s="98" t="s">
        <v>119</v>
      </c>
      <c r="G15" s="100"/>
      <c r="H15" s="76"/>
      <c r="I15" s="76"/>
      <c r="J15" s="76"/>
      <c r="K15" s="92"/>
      <c r="L15" s="92"/>
      <c r="M15" s="92"/>
      <c r="N15" s="92"/>
    </row>
    <row r="16" s="73" customFormat="true" ht="26.25" customHeight="true" spans="1:14">
      <c r="A16" s="98" t="s">
        <v>81</v>
      </c>
      <c r="B16" s="98" t="s">
        <v>82</v>
      </c>
      <c r="C16" s="85" t="s">
        <v>108</v>
      </c>
      <c r="D16" s="98" t="s">
        <v>109</v>
      </c>
      <c r="E16" s="67">
        <f t="shared" si="0"/>
        <v>83.83</v>
      </c>
      <c r="F16" s="98" t="s">
        <v>120</v>
      </c>
      <c r="G16" s="100">
        <v>15</v>
      </c>
      <c r="H16" s="76"/>
      <c r="I16" s="76"/>
      <c r="J16" s="76"/>
      <c r="K16" s="92"/>
      <c r="L16" s="92"/>
      <c r="M16" s="92"/>
      <c r="N16" s="92"/>
    </row>
    <row r="17" s="73" customFormat="true" ht="26.25" customHeight="true" spans="1:14">
      <c r="A17" s="98" t="s">
        <v>81</v>
      </c>
      <c r="B17" s="98" t="s">
        <v>102</v>
      </c>
      <c r="C17" s="98" t="s">
        <v>105</v>
      </c>
      <c r="D17" s="98" t="s">
        <v>110</v>
      </c>
      <c r="E17" s="67">
        <f t="shared" si="0"/>
        <v>94.32</v>
      </c>
      <c r="F17" s="85"/>
      <c r="G17" s="100">
        <v>94.32</v>
      </c>
      <c r="H17" s="76"/>
      <c r="I17" s="76"/>
      <c r="J17" s="76"/>
      <c r="K17" s="92"/>
      <c r="L17" s="92"/>
      <c r="M17" s="92"/>
      <c r="N17" s="92"/>
    </row>
    <row r="18" s="73" customFormat="true" ht="26.25" customHeight="true" spans="1:14">
      <c r="A18" s="85"/>
      <c r="B18" s="85"/>
      <c r="C18" s="85"/>
      <c r="D18" s="85"/>
      <c r="E18" s="100"/>
      <c r="F18" s="85"/>
      <c r="G18" s="100"/>
      <c r="H18" s="76"/>
      <c r="I18" s="76"/>
      <c r="J18" s="76"/>
      <c r="K18" s="92"/>
      <c r="L18" s="92"/>
      <c r="M18" s="92"/>
      <c r="N18" s="92"/>
    </row>
    <row r="19" ht="22.5" customHeight="true" spans="1:10">
      <c r="A19" s="85"/>
      <c r="B19" s="85"/>
      <c r="C19" s="85"/>
      <c r="D19" s="85"/>
      <c r="E19" s="100"/>
      <c r="F19" s="85"/>
      <c r="G19" s="100"/>
      <c r="H19" s="125"/>
      <c r="I19" s="125"/>
      <c r="J19" s="125"/>
    </row>
    <row r="20" ht="22.5" customHeight="true" spans="1:10">
      <c r="A20" s="85"/>
      <c r="B20" s="85"/>
      <c r="C20" s="85"/>
      <c r="D20" s="85"/>
      <c r="E20" s="100"/>
      <c r="F20" s="85"/>
      <c r="G20" s="100"/>
      <c r="H20" s="125"/>
      <c r="I20" s="125"/>
      <c r="J20" s="125"/>
    </row>
  </sheetData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0.98" bottom="0.98" header="0.51" footer="0.5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opLeftCell="A4" workbookViewId="0">
      <selection activeCell="F12" sqref="F12"/>
    </sheetView>
  </sheetViews>
  <sheetFormatPr defaultColWidth="9" defaultRowHeight="15.75" outlineLevelCol="7"/>
  <cols>
    <col min="1" max="1" width="27.625" customWidth="true"/>
    <col min="2" max="2" width="11.5" customWidth="true"/>
    <col min="3" max="3" width="29.5" customWidth="true"/>
    <col min="4" max="4" width="12.125" style="92" customWidth="true"/>
    <col min="5" max="6" width="12.125" customWidth="true"/>
    <col min="7" max="7" width="12.125" style="92" customWidth="true"/>
    <col min="8" max="8" width="12.125" customWidth="true"/>
  </cols>
  <sheetData>
    <row r="1" s="119" customFormat="true" ht="14.25" customHeight="true" spans="1:7">
      <c r="A1" s="119" t="s">
        <v>121</v>
      </c>
      <c r="D1" s="122"/>
      <c r="G1" s="122"/>
    </row>
    <row r="2" ht="32.25" customHeight="true" spans="1:8">
      <c r="A2" s="66" t="s">
        <v>122</v>
      </c>
      <c r="B2" s="66"/>
      <c r="C2" s="66"/>
      <c r="D2" s="66"/>
      <c r="E2" s="66"/>
      <c r="F2" s="66"/>
      <c r="G2" s="66"/>
      <c r="H2" s="66"/>
    </row>
    <row r="3" ht="20.25" customHeight="true" spans="8:8">
      <c r="H3" s="70" t="s">
        <v>2</v>
      </c>
    </row>
    <row r="4" s="91" customFormat="true" ht="29.25" customHeight="true" spans="1:8">
      <c r="A4" s="113" t="s">
        <v>123</v>
      </c>
      <c r="B4" s="115"/>
      <c r="C4" s="113" t="s">
        <v>4</v>
      </c>
      <c r="D4" s="114"/>
      <c r="E4" s="114"/>
      <c r="F4" s="114"/>
      <c r="G4" s="114"/>
      <c r="H4" s="115"/>
    </row>
    <row r="5" s="64" customFormat="true" ht="40.5" customHeight="true" spans="1:8">
      <c r="A5" s="67" t="s">
        <v>124</v>
      </c>
      <c r="B5" s="67" t="s">
        <v>6</v>
      </c>
      <c r="C5" s="67" t="s">
        <v>125</v>
      </c>
      <c r="D5" s="67" t="s">
        <v>126</v>
      </c>
      <c r="E5" s="67" t="s">
        <v>127</v>
      </c>
      <c r="F5" s="67" t="s">
        <v>128</v>
      </c>
      <c r="G5" s="67" t="s">
        <v>126</v>
      </c>
      <c r="H5" s="67" t="s">
        <v>127</v>
      </c>
    </row>
    <row r="6" s="120" customFormat="true" ht="21.75" customHeight="true" spans="1:8">
      <c r="A6" s="123" t="s">
        <v>9</v>
      </c>
      <c r="B6" s="123">
        <v>537.89</v>
      </c>
      <c r="C6" s="123" t="s">
        <v>10</v>
      </c>
      <c r="D6" s="124">
        <v>537.89</v>
      </c>
      <c r="E6" s="123"/>
      <c r="F6" s="123" t="s">
        <v>11</v>
      </c>
      <c r="G6" s="124">
        <v>428.57</v>
      </c>
      <c r="H6" s="123"/>
    </row>
    <row r="7" s="120" customFormat="true" ht="21.75" customHeight="true" spans="1:8">
      <c r="A7" s="123" t="s">
        <v>129</v>
      </c>
      <c r="B7" s="123"/>
      <c r="C7" s="123" t="s">
        <v>13</v>
      </c>
      <c r="D7" s="124"/>
      <c r="E7" s="123"/>
      <c r="F7" s="123" t="s">
        <v>130</v>
      </c>
      <c r="G7" s="124">
        <v>337.26</v>
      </c>
      <c r="H7" s="123"/>
    </row>
    <row r="8" s="120" customFormat="true" ht="39" customHeight="true" spans="1:8">
      <c r="A8" s="123" t="s">
        <v>131</v>
      </c>
      <c r="B8" s="123"/>
      <c r="C8" s="123" t="s">
        <v>16</v>
      </c>
      <c r="D8" s="124"/>
      <c r="E8" s="123"/>
      <c r="F8" s="123" t="s">
        <v>132</v>
      </c>
      <c r="G8" s="124">
        <v>91.31</v>
      </c>
      <c r="H8" s="123"/>
    </row>
    <row r="9" s="120" customFormat="true" ht="27" customHeight="true" spans="1:8">
      <c r="A9" s="123" t="s">
        <v>133</v>
      </c>
      <c r="B9" s="123"/>
      <c r="C9" s="123" t="s">
        <v>19</v>
      </c>
      <c r="D9" s="124"/>
      <c r="E9" s="123"/>
      <c r="F9" s="123" t="s">
        <v>20</v>
      </c>
      <c r="G9" s="124">
        <v>109.32</v>
      </c>
      <c r="H9" s="123"/>
    </row>
    <row r="10" s="120" customFormat="true" ht="21.75" customHeight="true" spans="1:8">
      <c r="A10" s="123" t="s">
        <v>134</v>
      </c>
      <c r="B10" s="123"/>
      <c r="C10" s="123" t="s">
        <v>22</v>
      </c>
      <c r="D10" s="124"/>
      <c r="E10" s="123"/>
      <c r="F10" s="123"/>
      <c r="G10" s="124"/>
      <c r="H10" s="123"/>
    </row>
    <row r="11" s="120" customFormat="true" ht="21.75" customHeight="true" spans="1:8">
      <c r="A11" s="123" t="s">
        <v>129</v>
      </c>
      <c r="B11" s="123"/>
      <c r="C11" s="123" t="s">
        <v>24</v>
      </c>
      <c r="D11" s="124"/>
      <c r="E11" s="123"/>
      <c r="F11" s="123"/>
      <c r="G11" s="124"/>
      <c r="H11" s="123"/>
    </row>
    <row r="12" s="120" customFormat="true" ht="29.25" customHeight="true" spans="1:8">
      <c r="A12" s="123" t="s">
        <v>133</v>
      </c>
      <c r="B12" s="123"/>
      <c r="C12" s="123" t="s">
        <v>26</v>
      </c>
      <c r="D12" s="124"/>
      <c r="E12" s="123"/>
      <c r="F12" s="123"/>
      <c r="G12" s="124"/>
      <c r="H12" s="123"/>
    </row>
    <row r="13" s="120" customFormat="true" ht="21.75" customHeight="true" spans="1:8">
      <c r="A13" s="123"/>
      <c r="B13" s="123"/>
      <c r="C13" s="123" t="s">
        <v>29</v>
      </c>
      <c r="D13" s="124"/>
      <c r="E13" s="123"/>
      <c r="F13" s="123"/>
      <c r="G13" s="124"/>
      <c r="H13" s="123"/>
    </row>
    <row r="14" s="120" customFormat="true" ht="21.75" customHeight="true" spans="1:8">
      <c r="A14" s="123"/>
      <c r="B14" s="123"/>
      <c r="C14" s="123" t="s">
        <v>31</v>
      </c>
      <c r="D14" s="124"/>
      <c r="E14" s="123"/>
      <c r="F14" s="123"/>
      <c r="G14" s="124"/>
      <c r="H14" s="123"/>
    </row>
    <row r="15" s="120" customFormat="true" ht="21.75" customHeight="true" spans="1:8">
      <c r="A15" s="123"/>
      <c r="B15" s="123"/>
      <c r="C15" s="123" t="s">
        <v>33</v>
      </c>
      <c r="D15" s="124"/>
      <c r="E15" s="123"/>
      <c r="F15" s="123"/>
      <c r="G15" s="124"/>
      <c r="H15" s="123"/>
    </row>
    <row r="16" s="120" customFormat="true" ht="21.75" customHeight="true" spans="1:8">
      <c r="A16" s="123"/>
      <c r="B16" s="123"/>
      <c r="C16" s="123" t="s">
        <v>35</v>
      </c>
      <c r="D16" s="124"/>
      <c r="E16" s="123"/>
      <c r="F16" s="123"/>
      <c r="G16" s="124"/>
      <c r="H16" s="123"/>
    </row>
    <row r="17" s="120" customFormat="true" ht="21.75" customHeight="true" spans="1:8">
      <c r="A17" s="123"/>
      <c r="B17" s="123"/>
      <c r="C17" s="123" t="s">
        <v>37</v>
      </c>
      <c r="D17" s="124"/>
      <c r="E17" s="123"/>
      <c r="F17" s="123"/>
      <c r="G17" s="124"/>
      <c r="H17" s="123"/>
    </row>
    <row r="18" s="120" customFormat="true" ht="21.75" customHeight="true" spans="1:8">
      <c r="A18" s="123"/>
      <c r="B18" s="123"/>
      <c r="C18" s="123" t="s">
        <v>39</v>
      </c>
      <c r="D18" s="124"/>
      <c r="E18" s="123"/>
      <c r="F18" s="123"/>
      <c r="G18" s="124"/>
      <c r="H18" s="123"/>
    </row>
    <row r="19" s="120" customFormat="true" ht="21.75" customHeight="true" spans="1:8">
      <c r="A19" s="123"/>
      <c r="B19" s="123"/>
      <c r="C19" s="123" t="s">
        <v>40</v>
      </c>
      <c r="D19" s="124"/>
      <c r="E19" s="123"/>
      <c r="F19" s="123"/>
      <c r="G19" s="124"/>
      <c r="H19" s="123"/>
    </row>
    <row r="20" s="120" customFormat="true" ht="21.75" customHeight="true" spans="1:8">
      <c r="A20" s="123"/>
      <c r="B20" s="123"/>
      <c r="C20" s="123" t="s">
        <v>41</v>
      </c>
      <c r="D20" s="124"/>
      <c r="E20" s="123"/>
      <c r="F20" s="123"/>
      <c r="G20" s="124"/>
      <c r="H20" s="123"/>
    </row>
    <row r="21" s="120" customFormat="true" ht="21.75" customHeight="true" spans="1:8">
      <c r="A21" s="123"/>
      <c r="B21" s="123"/>
      <c r="C21" s="123" t="s">
        <v>42</v>
      </c>
      <c r="D21" s="124"/>
      <c r="E21" s="123"/>
      <c r="F21" s="123"/>
      <c r="G21" s="124"/>
      <c r="H21" s="123"/>
    </row>
    <row r="22" s="120" customFormat="true" ht="21.75" customHeight="true" spans="1:8">
      <c r="A22" s="123"/>
      <c r="B22" s="123"/>
      <c r="C22" s="123" t="s">
        <v>43</v>
      </c>
      <c r="D22" s="124"/>
      <c r="E22" s="123"/>
      <c r="F22" s="123"/>
      <c r="G22" s="124"/>
      <c r="H22" s="123"/>
    </row>
    <row r="23" s="120" customFormat="true" ht="21.75" customHeight="true" spans="1:8">
      <c r="A23" s="123"/>
      <c r="B23" s="123"/>
      <c r="C23" s="123" t="s">
        <v>44</v>
      </c>
      <c r="D23" s="124"/>
      <c r="E23" s="123"/>
      <c r="F23" s="123"/>
      <c r="G23" s="124"/>
      <c r="H23" s="123"/>
    </row>
    <row r="24" s="120" customFormat="true" ht="21.75" customHeight="true" spans="1:8">
      <c r="A24" s="123"/>
      <c r="B24" s="123"/>
      <c r="C24" s="123" t="s">
        <v>45</v>
      </c>
      <c r="D24" s="124"/>
      <c r="E24" s="123"/>
      <c r="F24" s="123"/>
      <c r="G24" s="124"/>
      <c r="H24" s="123"/>
    </row>
    <row r="25" s="120" customFormat="true" ht="21.75" customHeight="true" spans="1:8">
      <c r="A25" s="123"/>
      <c r="B25" s="123"/>
      <c r="C25" s="123" t="s">
        <v>46</v>
      </c>
      <c r="D25" s="124"/>
      <c r="E25" s="123"/>
      <c r="F25" s="123"/>
      <c r="G25" s="124"/>
      <c r="H25" s="123"/>
    </row>
    <row r="26" s="120" customFormat="true" ht="21.75" customHeight="true" spans="1:8">
      <c r="A26" s="123"/>
      <c r="B26" s="123"/>
      <c r="C26" s="123" t="s">
        <v>47</v>
      </c>
      <c r="D26" s="124"/>
      <c r="E26" s="123"/>
      <c r="F26" s="123"/>
      <c r="G26" s="124"/>
      <c r="H26" s="123"/>
    </row>
    <row r="27" s="120" customFormat="true" ht="21.75" customHeight="true" spans="1:8">
      <c r="A27" s="123"/>
      <c r="B27" s="123"/>
      <c r="C27" s="123" t="s">
        <v>48</v>
      </c>
      <c r="D27" s="124"/>
      <c r="E27" s="123"/>
      <c r="F27" s="123"/>
      <c r="G27" s="124"/>
      <c r="H27" s="123"/>
    </row>
    <row r="28" s="120" customFormat="true" ht="21.75" customHeight="true" spans="1:8">
      <c r="A28" s="123"/>
      <c r="B28" s="123"/>
      <c r="C28" s="123" t="s">
        <v>50</v>
      </c>
      <c r="D28" s="124"/>
      <c r="E28" s="123"/>
      <c r="F28" s="123"/>
      <c r="G28" s="124"/>
      <c r="H28" s="123"/>
    </row>
    <row r="29" s="120" customFormat="true" ht="21.75" customHeight="true" spans="1:8">
      <c r="A29" s="123" t="s">
        <v>135</v>
      </c>
      <c r="B29" s="123"/>
      <c r="C29" s="123" t="s">
        <v>52</v>
      </c>
      <c r="D29" s="124"/>
      <c r="E29" s="123"/>
      <c r="F29" s="123"/>
      <c r="G29" s="124"/>
      <c r="H29" s="123"/>
    </row>
    <row r="30" s="120" customFormat="true" ht="21.75" customHeight="true" spans="1:8">
      <c r="A30" s="123" t="s">
        <v>54</v>
      </c>
      <c r="B30" s="123"/>
      <c r="C30" s="124" t="s">
        <v>53</v>
      </c>
      <c r="D30" s="124">
        <f>D9+D6</f>
        <v>537.89</v>
      </c>
      <c r="E30" s="123"/>
      <c r="F30" s="123" t="s">
        <v>53</v>
      </c>
      <c r="G30" s="124">
        <f>G9+G6</f>
        <v>537.89</v>
      </c>
      <c r="H30" s="123"/>
    </row>
    <row r="31" s="120" customFormat="true" ht="21.75" customHeight="true" spans="1:8">
      <c r="A31" s="124" t="s">
        <v>127</v>
      </c>
      <c r="B31" s="123"/>
      <c r="C31" s="123" t="s">
        <v>59</v>
      </c>
      <c r="D31" s="124"/>
      <c r="E31" s="123"/>
      <c r="F31" s="123" t="s">
        <v>59</v>
      </c>
      <c r="G31" s="124"/>
      <c r="H31" s="123"/>
    </row>
    <row r="32" s="120" customFormat="true" ht="21.75" customHeight="true" spans="1:8">
      <c r="A32" s="123"/>
      <c r="B32" s="123"/>
      <c r="C32" s="123"/>
      <c r="D32" s="124"/>
      <c r="E32" s="123"/>
      <c r="F32" s="123"/>
      <c r="G32" s="124"/>
      <c r="H32" s="123"/>
    </row>
    <row r="33" s="121" customFormat="true" ht="21.75" customHeight="true" spans="1:8">
      <c r="A33" s="124" t="s">
        <v>61</v>
      </c>
      <c r="B33" s="124">
        <f>B29+B6</f>
        <v>537.89</v>
      </c>
      <c r="C33" s="124" t="s">
        <v>62</v>
      </c>
      <c r="D33" s="124"/>
      <c r="E33" s="124"/>
      <c r="F33" s="124" t="s">
        <v>62</v>
      </c>
      <c r="G33" s="124">
        <f>G30+G31</f>
        <v>537.89</v>
      </c>
      <c r="H33" s="124"/>
    </row>
  </sheetData>
  <mergeCells count="3">
    <mergeCell ref="A2:H2"/>
    <mergeCell ref="A4:B4"/>
    <mergeCell ref="C4:H4"/>
  </mergeCells>
  <printOptions horizontalCentered="true"/>
  <pageMargins left="0.55" right="0.35" top="0.79" bottom="0.79" header="0.51" footer="0.51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opLeftCell="A13" workbookViewId="0">
      <selection activeCell="F11" sqref="F11"/>
    </sheetView>
  </sheetViews>
  <sheetFormatPr defaultColWidth="9" defaultRowHeight="15.75" outlineLevelCol="6"/>
  <cols>
    <col min="4" max="4" width="20.125" customWidth="true"/>
    <col min="5" max="7" width="11.625" customWidth="true"/>
  </cols>
  <sheetData>
    <row r="1" s="63" customFormat="true" ht="14.25" customHeight="true" spans="1:1">
      <c r="A1" s="63" t="s">
        <v>136</v>
      </c>
    </row>
    <row r="2" ht="37.5" customHeight="true" spans="1:7">
      <c r="A2" s="66" t="s">
        <v>137</v>
      </c>
      <c r="B2" s="66"/>
      <c r="C2" s="66"/>
      <c r="D2" s="66"/>
      <c r="E2" s="66"/>
      <c r="F2" s="66"/>
      <c r="G2" s="66"/>
    </row>
    <row r="3" ht="21" customHeight="true" spans="7:7">
      <c r="G3" s="70" t="s">
        <v>2</v>
      </c>
    </row>
    <row r="4" s="91" customFormat="true" ht="23.25" customHeight="true" spans="1:7">
      <c r="A4" s="113" t="s">
        <v>138</v>
      </c>
      <c r="B4" s="114"/>
      <c r="C4" s="114"/>
      <c r="D4" s="115"/>
      <c r="E4" s="116" t="s">
        <v>113</v>
      </c>
      <c r="F4" s="116" t="s">
        <v>114</v>
      </c>
      <c r="G4" s="116" t="s">
        <v>115</v>
      </c>
    </row>
    <row r="5" s="91" customFormat="true" ht="23.25" customHeight="true" spans="1:7">
      <c r="A5" s="113" t="s">
        <v>139</v>
      </c>
      <c r="B5" s="114"/>
      <c r="C5" s="115"/>
      <c r="D5" s="116" t="s">
        <v>79</v>
      </c>
      <c r="E5" s="118"/>
      <c r="F5" s="118"/>
      <c r="G5" s="118"/>
    </row>
    <row r="6" s="91" customFormat="true" ht="23.25" customHeight="true" spans="1:7">
      <c r="A6" s="96" t="s">
        <v>76</v>
      </c>
      <c r="B6" s="96" t="s">
        <v>77</v>
      </c>
      <c r="C6" s="96" t="s">
        <v>78</v>
      </c>
      <c r="D6" s="117"/>
      <c r="E6" s="117"/>
      <c r="F6" s="117"/>
      <c r="G6" s="117"/>
    </row>
    <row r="7" s="73" customFormat="true" ht="22.5" customHeight="true" spans="1:7">
      <c r="A7" s="76"/>
      <c r="B7" s="76"/>
      <c r="C7" s="76"/>
      <c r="D7" s="76"/>
      <c r="E7" s="76">
        <v>1</v>
      </c>
      <c r="F7" s="76">
        <v>2</v>
      </c>
      <c r="G7" s="76">
        <v>3</v>
      </c>
    </row>
    <row r="8" s="73" customFormat="true" ht="22.5" customHeight="true" spans="1:7">
      <c r="A8" s="102" t="s">
        <v>81</v>
      </c>
      <c r="B8" s="102" t="s">
        <v>82</v>
      </c>
      <c r="C8" s="102" t="s">
        <v>83</v>
      </c>
      <c r="D8" s="102" t="s">
        <v>84</v>
      </c>
      <c r="E8" s="67">
        <f>F8+G8</f>
        <v>261.11</v>
      </c>
      <c r="F8" s="67">
        <v>261.11</v>
      </c>
      <c r="G8" s="67"/>
    </row>
    <row r="9" s="73" customFormat="true" ht="22.5" customHeight="true" spans="1:7">
      <c r="A9" s="102" t="s">
        <v>85</v>
      </c>
      <c r="B9" s="102" t="s">
        <v>86</v>
      </c>
      <c r="C9" s="102" t="s">
        <v>87</v>
      </c>
      <c r="D9" s="102" t="s">
        <v>88</v>
      </c>
      <c r="E9" s="67">
        <f t="shared" ref="E9:E19" si="0">F9+G9</f>
        <v>35.51</v>
      </c>
      <c r="F9" s="100">
        <v>35.51</v>
      </c>
      <c r="G9" s="85"/>
    </row>
    <row r="10" s="73" customFormat="true" ht="22.5" customHeight="true" spans="1:7">
      <c r="A10" s="102" t="s">
        <v>85</v>
      </c>
      <c r="B10" s="102" t="s">
        <v>87</v>
      </c>
      <c r="C10" s="102" t="s">
        <v>89</v>
      </c>
      <c r="D10" s="102" t="s">
        <v>90</v>
      </c>
      <c r="E10" s="67">
        <f t="shared" si="0"/>
        <v>14.21</v>
      </c>
      <c r="F10" s="100">
        <v>14.21</v>
      </c>
      <c r="G10" s="85"/>
    </row>
    <row r="11" s="73" customFormat="true" ht="22.5" customHeight="true" spans="1:7">
      <c r="A11" s="98" t="s">
        <v>91</v>
      </c>
      <c r="B11" s="98" t="s">
        <v>86</v>
      </c>
      <c r="C11" s="98" t="s">
        <v>92</v>
      </c>
      <c r="D11" s="102" t="s">
        <v>93</v>
      </c>
      <c r="E11" s="67">
        <f t="shared" si="0"/>
        <v>5.27</v>
      </c>
      <c r="F11" s="100">
        <v>5.27</v>
      </c>
      <c r="G11" s="85"/>
    </row>
    <row r="12" s="73" customFormat="true" ht="22.5" customHeight="true" spans="1:7">
      <c r="A12" s="98" t="s">
        <v>91</v>
      </c>
      <c r="B12" s="98" t="s">
        <v>86</v>
      </c>
      <c r="C12" s="98" t="s">
        <v>94</v>
      </c>
      <c r="D12" s="102" t="s">
        <v>95</v>
      </c>
      <c r="E12" s="67">
        <f t="shared" si="0"/>
        <v>0.57</v>
      </c>
      <c r="F12" s="100">
        <v>0.57</v>
      </c>
      <c r="G12" s="85"/>
    </row>
    <row r="13" s="73" customFormat="true" ht="22.5" customHeight="true" spans="1:7">
      <c r="A13" s="98" t="s">
        <v>96</v>
      </c>
      <c r="B13" s="98" t="s">
        <v>97</v>
      </c>
      <c r="C13" s="98" t="s">
        <v>94</v>
      </c>
      <c r="D13" s="102" t="s">
        <v>98</v>
      </c>
      <c r="E13" s="67">
        <f t="shared" si="0"/>
        <v>3.47</v>
      </c>
      <c r="F13" s="100">
        <v>3.47</v>
      </c>
      <c r="G13" s="85"/>
    </row>
    <row r="14" s="73" customFormat="true" ht="22.5" customHeight="true" spans="1:7">
      <c r="A14" s="98" t="s">
        <v>99</v>
      </c>
      <c r="B14" s="98" t="s">
        <v>100</v>
      </c>
      <c r="C14" s="98" t="s">
        <v>83</v>
      </c>
      <c r="D14" s="98" t="s">
        <v>101</v>
      </c>
      <c r="E14" s="67">
        <f t="shared" si="0"/>
        <v>8.57</v>
      </c>
      <c r="F14" s="100">
        <v>8.57</v>
      </c>
      <c r="G14" s="100"/>
    </row>
    <row r="15" s="73" customFormat="true" ht="22.5" customHeight="true" spans="1:7">
      <c r="A15" s="98" t="s">
        <v>99</v>
      </c>
      <c r="B15" s="98" t="s">
        <v>100</v>
      </c>
      <c r="C15" s="98" t="s">
        <v>102</v>
      </c>
      <c r="D15" s="98" t="s">
        <v>103</v>
      </c>
      <c r="E15" s="67">
        <f t="shared" si="0"/>
        <v>2.74</v>
      </c>
      <c r="F15" s="100">
        <v>2.74</v>
      </c>
      <c r="G15" s="85"/>
    </row>
    <row r="16" s="73" customFormat="true" ht="22.5" customHeight="true" spans="1:7">
      <c r="A16" s="102" t="s">
        <v>104</v>
      </c>
      <c r="B16" s="102" t="s">
        <v>105</v>
      </c>
      <c r="C16" s="102" t="s">
        <v>102</v>
      </c>
      <c r="D16" s="98" t="s">
        <v>106</v>
      </c>
      <c r="E16" s="67">
        <f t="shared" si="0"/>
        <v>6.99</v>
      </c>
      <c r="F16" s="100">
        <v>6.99</v>
      </c>
      <c r="G16" s="85"/>
    </row>
    <row r="17" s="73" customFormat="true" ht="22.5" customHeight="true" spans="1:7">
      <c r="A17" s="102" t="s">
        <v>104</v>
      </c>
      <c r="B17" s="102" t="s">
        <v>105</v>
      </c>
      <c r="C17" s="102" t="s">
        <v>92</v>
      </c>
      <c r="D17" s="98" t="s">
        <v>107</v>
      </c>
      <c r="E17" s="67">
        <f t="shared" si="0"/>
        <v>21.3</v>
      </c>
      <c r="F17" s="98" t="s">
        <v>119</v>
      </c>
      <c r="G17" s="100"/>
    </row>
    <row r="18" s="73" customFormat="true" ht="22.5" customHeight="true" spans="1:7">
      <c r="A18" s="98" t="s">
        <v>81</v>
      </c>
      <c r="B18" s="98" t="s">
        <v>82</v>
      </c>
      <c r="C18" s="85" t="s">
        <v>108</v>
      </c>
      <c r="D18" s="98" t="s">
        <v>109</v>
      </c>
      <c r="E18" s="67">
        <f t="shared" si="0"/>
        <v>83.83</v>
      </c>
      <c r="F18" s="98" t="s">
        <v>120</v>
      </c>
      <c r="G18" s="100">
        <v>15</v>
      </c>
    </row>
    <row r="19" s="73" customFormat="true" ht="22.5" customHeight="true" spans="1:7">
      <c r="A19" s="98" t="s">
        <v>81</v>
      </c>
      <c r="B19" s="98" t="s">
        <v>102</v>
      </c>
      <c r="C19" s="98" t="s">
        <v>105</v>
      </c>
      <c r="D19" s="98" t="s">
        <v>110</v>
      </c>
      <c r="E19" s="67">
        <f t="shared" si="0"/>
        <v>94.32</v>
      </c>
      <c r="F19" s="85"/>
      <c r="G19" s="100">
        <v>94.32</v>
      </c>
    </row>
    <row r="20" s="73" customFormat="true" ht="22.5" customHeight="true" spans="1:7">
      <c r="A20" s="85"/>
      <c r="B20" s="85"/>
      <c r="C20" s="85"/>
      <c r="D20" s="85"/>
      <c r="E20" s="85"/>
      <c r="F20" s="85"/>
      <c r="G20" s="100"/>
    </row>
    <row r="21" s="73" customFormat="true" ht="22.5" customHeight="true" spans="1:7">
      <c r="A21" s="85"/>
      <c r="B21" s="85"/>
      <c r="C21" s="85"/>
      <c r="D21" s="85"/>
      <c r="E21" s="85"/>
      <c r="F21" s="85"/>
      <c r="G21" s="100"/>
    </row>
    <row r="22" s="73" customFormat="true" ht="22.5" customHeight="true" spans="1:7">
      <c r="A22" s="85"/>
      <c r="B22" s="85"/>
      <c r="C22" s="85"/>
      <c r="D22" s="85"/>
      <c r="E22" s="85"/>
      <c r="F22" s="85"/>
      <c r="G22" s="85"/>
    </row>
    <row r="23" s="73" customFormat="true" ht="22.5" customHeight="true" spans="1:7">
      <c r="A23" s="85"/>
      <c r="B23" s="85"/>
      <c r="C23" s="85"/>
      <c r="D23" s="85"/>
      <c r="E23" s="85"/>
      <c r="F23" s="85"/>
      <c r="G23" s="85"/>
    </row>
    <row r="24" s="73" customFormat="true" ht="22.5" customHeight="true" spans="1:7">
      <c r="A24" s="85"/>
      <c r="B24" s="85"/>
      <c r="C24" s="85"/>
      <c r="D24" s="85"/>
      <c r="E24" s="85"/>
      <c r="F24" s="85"/>
      <c r="G24" s="85"/>
    </row>
    <row r="25" s="73" customFormat="true" ht="22.5" customHeight="true" spans="1:7">
      <c r="A25" s="85"/>
      <c r="B25" s="85"/>
      <c r="C25" s="85"/>
      <c r="D25" s="85"/>
      <c r="E25" s="85"/>
      <c r="F25" s="85"/>
      <c r="G25" s="85"/>
    </row>
    <row r="26" s="73" customFormat="true" ht="22.5" customHeight="true" spans="1:7">
      <c r="A26" s="85"/>
      <c r="B26" s="85"/>
      <c r="C26" s="85"/>
      <c r="D26" s="85"/>
      <c r="E26" s="85"/>
      <c r="F26" s="85"/>
      <c r="G26" s="85"/>
    </row>
    <row r="27" s="73" customFormat="true" ht="22.5" customHeight="true" spans="1:7">
      <c r="A27" s="85"/>
      <c r="B27" s="85"/>
      <c r="C27" s="85"/>
      <c r="D27" s="85"/>
      <c r="E27" s="85"/>
      <c r="F27" s="85"/>
      <c r="G27" s="85"/>
    </row>
    <row r="28" s="73" customFormat="true" ht="22.5" customHeight="true" spans="1:7">
      <c r="A28" s="85"/>
      <c r="B28" s="85"/>
      <c r="C28" s="85"/>
      <c r="D28" s="85"/>
      <c r="E28" s="85"/>
      <c r="F28" s="85"/>
      <c r="G28" s="85"/>
    </row>
    <row r="29" s="73" customFormat="true" ht="22.5" customHeight="true" spans="1:7">
      <c r="A29" s="85"/>
      <c r="B29" s="85"/>
      <c r="C29" s="85"/>
      <c r="D29" s="85"/>
      <c r="E29" s="85"/>
      <c r="F29" s="85"/>
      <c r="G29" s="85"/>
    </row>
    <row r="30" s="73" customFormat="true" ht="22.5" customHeight="true" spans="1:7">
      <c r="A30" s="85"/>
      <c r="B30" s="85"/>
      <c r="C30" s="85"/>
      <c r="D30" s="85"/>
      <c r="E30" s="85"/>
      <c r="F30" s="85"/>
      <c r="G30" s="85"/>
    </row>
    <row r="31" s="73" customFormat="true" ht="22.5" customHeight="true" spans="1:7">
      <c r="A31" s="85"/>
      <c r="B31" s="85"/>
      <c r="C31" s="85"/>
      <c r="D31" s="85"/>
      <c r="E31" s="85"/>
      <c r="F31" s="85"/>
      <c r="G31" s="85"/>
    </row>
  </sheetData>
  <mergeCells count="7">
    <mergeCell ref="A2:G2"/>
    <mergeCell ref="A4:D4"/>
    <mergeCell ref="A5:C5"/>
    <mergeCell ref="D5:D6"/>
    <mergeCell ref="E4:E6"/>
    <mergeCell ref="F4:F6"/>
    <mergeCell ref="G4:G6"/>
  </mergeCells>
  <pageMargins left="0.75" right="0.75" top="0.79" bottom="0.79" header="0.51" footer="0.51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16" workbookViewId="0">
      <selection activeCell="E1" sqref="E$1:E$1048576"/>
    </sheetView>
  </sheetViews>
  <sheetFormatPr defaultColWidth="9" defaultRowHeight="15.75" outlineLevelCol="4"/>
  <cols>
    <col min="1" max="2" width="9" style="92" customWidth="true"/>
    <col min="3" max="3" width="42" style="93" customWidth="true"/>
    <col min="4" max="4" width="20.75" style="92" customWidth="true"/>
  </cols>
  <sheetData>
    <row r="1" s="63" customFormat="true" ht="14.25" customHeight="true" spans="1:4">
      <c r="A1" s="94" t="s">
        <v>140</v>
      </c>
      <c r="B1" s="94"/>
      <c r="C1" s="95"/>
      <c r="D1" s="94"/>
    </row>
    <row r="2" ht="37.5" customHeight="true" spans="1:4">
      <c r="A2" s="66" t="s">
        <v>141</v>
      </c>
      <c r="B2" s="66"/>
      <c r="C2" s="66"/>
      <c r="D2" s="66"/>
    </row>
    <row r="3" ht="21" customHeight="true" spans="4:4">
      <c r="D3" s="92" t="s">
        <v>2</v>
      </c>
    </row>
    <row r="4" s="91" customFormat="true" ht="23.25" customHeight="true" spans="1:4">
      <c r="A4" s="96" t="s">
        <v>142</v>
      </c>
      <c r="B4" s="96"/>
      <c r="C4" s="96"/>
      <c r="D4" s="96" t="s">
        <v>114</v>
      </c>
    </row>
    <row r="5" s="91" customFormat="true" ht="23.25" customHeight="true" spans="1:4">
      <c r="A5" s="96" t="s">
        <v>139</v>
      </c>
      <c r="B5" s="96"/>
      <c r="C5" s="97" t="s">
        <v>143</v>
      </c>
      <c r="D5" s="96"/>
    </row>
    <row r="6" s="91" customFormat="true" ht="23.25" customHeight="true" spans="1:4">
      <c r="A6" s="96" t="s">
        <v>76</v>
      </c>
      <c r="B6" s="96" t="s">
        <v>77</v>
      </c>
      <c r="C6" s="97"/>
      <c r="D6" s="96"/>
    </row>
    <row r="7" s="73" customFormat="true" ht="22.5" customHeight="true" spans="1:4">
      <c r="A7" s="98" t="s">
        <v>144</v>
      </c>
      <c r="B7" s="98" t="s">
        <v>92</v>
      </c>
      <c r="C7" s="99" t="s">
        <v>145</v>
      </c>
      <c r="D7" s="100">
        <v>90.02</v>
      </c>
    </row>
    <row r="8" s="73" customFormat="true" ht="22.5" customHeight="true" spans="1:4">
      <c r="A8" s="98" t="s">
        <v>146</v>
      </c>
      <c r="B8" s="98" t="s">
        <v>105</v>
      </c>
      <c r="C8" s="99" t="s">
        <v>147</v>
      </c>
      <c r="D8" s="100">
        <v>113.18</v>
      </c>
    </row>
    <row r="9" s="73" customFormat="true" ht="22.5" customHeight="true" spans="1:4">
      <c r="A9" s="98" t="s">
        <v>146</v>
      </c>
      <c r="B9" s="98" t="s">
        <v>102</v>
      </c>
      <c r="C9" s="99" t="s">
        <v>148</v>
      </c>
      <c r="D9" s="100">
        <v>5.37</v>
      </c>
    </row>
    <row r="10" s="73" customFormat="true" ht="22.5" customHeight="true" spans="1:4">
      <c r="A10" s="98" t="s">
        <v>149</v>
      </c>
      <c r="B10" s="85" t="s">
        <v>150</v>
      </c>
      <c r="C10" s="99" t="s">
        <v>151</v>
      </c>
      <c r="D10" s="100">
        <v>16.3</v>
      </c>
    </row>
    <row r="11" s="73" customFormat="true" ht="22.5" customHeight="true" spans="1:4">
      <c r="A11" s="98" t="s">
        <v>146</v>
      </c>
      <c r="B11" s="98" t="s">
        <v>152</v>
      </c>
      <c r="C11" s="99" t="s">
        <v>153</v>
      </c>
      <c r="D11" s="100">
        <v>2.08</v>
      </c>
    </row>
    <row r="12" s="73" customFormat="true" ht="22.5" customHeight="true" spans="1:4">
      <c r="A12" s="98" t="s">
        <v>146</v>
      </c>
      <c r="B12" s="98" t="s">
        <v>154</v>
      </c>
      <c r="C12" s="99" t="s">
        <v>155</v>
      </c>
      <c r="D12" s="100">
        <v>21.05</v>
      </c>
    </row>
    <row r="13" s="73" customFormat="true" ht="22.5" customHeight="true" spans="1:4">
      <c r="A13" s="98" t="s">
        <v>146</v>
      </c>
      <c r="B13" s="98" t="s">
        <v>156</v>
      </c>
      <c r="C13" s="99" t="s">
        <v>157</v>
      </c>
      <c r="D13" s="100">
        <v>35.51</v>
      </c>
    </row>
    <row r="14" s="73" customFormat="true" ht="22.5" customHeight="true" spans="1:4">
      <c r="A14" s="98" t="s">
        <v>146</v>
      </c>
      <c r="B14" s="98" t="s">
        <v>158</v>
      </c>
      <c r="C14" s="99" t="s">
        <v>159</v>
      </c>
      <c r="D14" s="100">
        <v>14.21</v>
      </c>
    </row>
    <row r="15" s="73" customFormat="true" ht="22.5" customHeight="true" spans="1:5">
      <c r="A15" s="98" t="s">
        <v>146</v>
      </c>
      <c r="B15" s="98" t="s">
        <v>160</v>
      </c>
      <c r="C15" s="99" t="s">
        <v>161</v>
      </c>
      <c r="D15" s="100">
        <v>10.66</v>
      </c>
      <c r="E15" s="112"/>
    </row>
    <row r="16" s="73" customFormat="true" ht="22.5" customHeight="true" spans="1:4">
      <c r="A16" s="98" t="s">
        <v>162</v>
      </c>
      <c r="B16" s="98" t="s">
        <v>94</v>
      </c>
      <c r="C16" s="99" t="s">
        <v>163</v>
      </c>
      <c r="D16" s="100">
        <v>5.55</v>
      </c>
    </row>
    <row r="17" s="73" customFormat="true" ht="22.5" customHeight="true" spans="1:4">
      <c r="A17" s="98" t="s">
        <v>146</v>
      </c>
      <c r="B17" s="98" t="s">
        <v>100</v>
      </c>
      <c r="C17" s="99" t="s">
        <v>164</v>
      </c>
      <c r="D17" s="100">
        <v>2.74</v>
      </c>
    </row>
    <row r="18" s="73" customFormat="true" ht="22.5" customHeight="true" spans="1:4">
      <c r="A18" s="98" t="s">
        <v>146</v>
      </c>
      <c r="B18" s="98" t="s">
        <v>165</v>
      </c>
      <c r="C18" s="99" t="s">
        <v>107</v>
      </c>
      <c r="D18" s="100">
        <v>21.3</v>
      </c>
    </row>
    <row r="19" s="73" customFormat="true" ht="22.5" customHeight="true" spans="1:4">
      <c r="A19" s="98" t="s">
        <v>166</v>
      </c>
      <c r="B19" s="98" t="s">
        <v>167</v>
      </c>
      <c r="C19" s="99" t="s">
        <v>168</v>
      </c>
      <c r="D19" s="100">
        <v>0.05</v>
      </c>
    </row>
    <row r="20" s="73" customFormat="true" ht="22.5" customHeight="true" spans="1:4">
      <c r="A20" s="98" t="s">
        <v>149</v>
      </c>
      <c r="B20" s="98" t="s">
        <v>169</v>
      </c>
      <c r="C20" s="99" t="s">
        <v>170</v>
      </c>
      <c r="D20" s="101">
        <v>0.24</v>
      </c>
    </row>
    <row r="21" s="73" customFormat="true" ht="22.5" customHeight="true" spans="1:4">
      <c r="A21" s="102" t="s">
        <v>149</v>
      </c>
      <c r="B21" s="102" t="s">
        <v>83</v>
      </c>
      <c r="C21" s="103" t="s">
        <v>171</v>
      </c>
      <c r="D21" s="101">
        <v>10.67</v>
      </c>
    </row>
    <row r="22" s="73" customFormat="true" ht="22.5" customHeight="true" spans="1:4">
      <c r="A22" s="102" t="s">
        <v>149</v>
      </c>
      <c r="B22" s="102" t="s">
        <v>105</v>
      </c>
      <c r="C22" s="104" t="s">
        <v>172</v>
      </c>
      <c r="D22" s="100">
        <v>2</v>
      </c>
    </row>
    <row r="23" s="73" customFormat="true" ht="22.5" customHeight="true" spans="1:4">
      <c r="A23" s="98" t="s">
        <v>149</v>
      </c>
      <c r="B23" s="98" t="s">
        <v>167</v>
      </c>
      <c r="C23" s="99" t="s">
        <v>173</v>
      </c>
      <c r="D23" s="100">
        <v>1.15</v>
      </c>
    </row>
    <row r="24" s="73" customFormat="true" ht="22.5" customHeight="true" spans="1:4">
      <c r="A24" s="98" t="s">
        <v>149</v>
      </c>
      <c r="B24" s="98" t="s">
        <v>174</v>
      </c>
      <c r="C24" s="99" t="s">
        <v>175</v>
      </c>
      <c r="D24" s="100">
        <v>3.55</v>
      </c>
    </row>
    <row r="25" s="73" customFormat="true" ht="22.5" customHeight="true" spans="1:4">
      <c r="A25" s="98" t="s">
        <v>149</v>
      </c>
      <c r="B25" s="98" t="s">
        <v>176</v>
      </c>
      <c r="C25" s="99" t="s">
        <v>177</v>
      </c>
      <c r="D25" s="100">
        <v>4.44</v>
      </c>
    </row>
    <row r="26" s="73" customFormat="true" ht="22.5" customHeight="true" spans="1:4">
      <c r="A26" s="98" t="s">
        <v>149</v>
      </c>
      <c r="B26" s="98" t="s">
        <v>178</v>
      </c>
      <c r="C26" s="99" t="s">
        <v>179</v>
      </c>
      <c r="D26" s="100">
        <v>7</v>
      </c>
    </row>
    <row r="27" s="73" customFormat="true" ht="22.5" customHeight="true" spans="1:4">
      <c r="A27" s="98" t="s">
        <v>149</v>
      </c>
      <c r="B27" s="98" t="s">
        <v>180</v>
      </c>
      <c r="C27" s="99" t="s">
        <v>181</v>
      </c>
      <c r="D27" s="100">
        <v>18.92</v>
      </c>
    </row>
    <row r="28" s="73" customFormat="true" ht="22.5" customHeight="true" spans="1:4">
      <c r="A28" s="98" t="s">
        <v>149</v>
      </c>
      <c r="B28" s="98" t="s">
        <v>152</v>
      </c>
      <c r="C28" s="99" t="s">
        <v>182</v>
      </c>
      <c r="D28" s="100">
        <v>35</v>
      </c>
    </row>
    <row r="29" s="73" customFormat="true" ht="22.5" customHeight="true" spans="1:4">
      <c r="A29" s="98" t="s">
        <v>149</v>
      </c>
      <c r="B29" s="98" t="s">
        <v>183</v>
      </c>
      <c r="C29" s="99" t="s">
        <v>184</v>
      </c>
      <c r="D29" s="100">
        <v>5.08</v>
      </c>
    </row>
    <row r="30" s="73" customFormat="true" ht="22.5" customHeight="true" spans="1:4">
      <c r="A30" s="98" t="s">
        <v>149</v>
      </c>
      <c r="B30" s="98" t="s">
        <v>100</v>
      </c>
      <c r="C30" s="99" t="s">
        <v>185</v>
      </c>
      <c r="D30" s="100">
        <v>2.5</v>
      </c>
    </row>
    <row r="31" s="73" customFormat="true" ht="22.5" customHeight="true" spans="1:4">
      <c r="A31" s="105"/>
      <c r="B31" s="105"/>
      <c r="C31" s="106"/>
      <c r="D31" s="100"/>
    </row>
    <row r="32" s="73" customFormat="true" ht="22.5" customHeight="true" spans="1:4">
      <c r="A32" s="105"/>
      <c r="B32" s="105"/>
      <c r="C32" s="106"/>
      <c r="D32" s="100"/>
    </row>
    <row r="33" s="73" customFormat="true" ht="22.5" customHeight="true" spans="1:4">
      <c r="A33" s="105"/>
      <c r="B33" s="105"/>
      <c r="C33" s="107"/>
      <c r="D33" s="101"/>
    </row>
    <row r="34" s="73" customFormat="true" ht="22.5" customHeight="true" spans="1:4">
      <c r="A34" s="105"/>
      <c r="B34" s="105"/>
      <c r="C34" s="107"/>
      <c r="D34" s="101"/>
    </row>
    <row r="35" s="73" customFormat="true" ht="22.5" customHeight="true" spans="1:4">
      <c r="A35" s="85"/>
      <c r="B35" s="85"/>
      <c r="C35" s="108"/>
      <c r="D35" s="100"/>
    </row>
    <row r="36" s="73" customFormat="true" ht="22.5" customHeight="true" spans="1:4">
      <c r="A36" s="85"/>
      <c r="B36" s="85"/>
      <c r="C36" s="108"/>
      <c r="D36" s="100"/>
    </row>
    <row r="37" s="73" customFormat="true" ht="22.5" customHeight="true" spans="1:4">
      <c r="A37" s="85"/>
      <c r="B37" s="85"/>
      <c r="C37" s="108"/>
      <c r="D37" s="100"/>
    </row>
    <row r="38" s="73" customFormat="true" ht="22.5" customHeight="true" spans="1:4">
      <c r="A38" s="85"/>
      <c r="B38" s="85"/>
      <c r="C38" s="108"/>
      <c r="D38" s="100"/>
    </row>
    <row r="39" s="73" customFormat="true" ht="22.5" customHeight="true" spans="1:4">
      <c r="A39" s="105"/>
      <c r="B39" s="105"/>
      <c r="C39" s="107"/>
      <c r="D39" s="101"/>
    </row>
    <row r="40" s="73" customFormat="true" ht="22.5" customHeight="true" spans="1:4">
      <c r="A40" s="85"/>
      <c r="B40" s="85"/>
      <c r="C40" s="108"/>
      <c r="D40" s="100"/>
    </row>
    <row r="41" s="73" customFormat="true" ht="22.5" customHeight="true" spans="1:4">
      <c r="A41" s="85"/>
      <c r="B41" s="85"/>
      <c r="C41" s="108"/>
      <c r="D41" s="100"/>
    </row>
    <row r="42" s="73" customFormat="true" ht="22.5" customHeight="true" spans="3:3">
      <c r="C42" s="109"/>
    </row>
    <row r="43" s="73" customFormat="true" ht="22.5" customHeight="true" spans="3:3">
      <c r="C43" s="109"/>
    </row>
    <row r="44" s="73" customFormat="true" ht="22.5" customHeight="true" spans="3:3">
      <c r="C44" s="109"/>
    </row>
    <row r="45" s="73" customFormat="true" ht="22.5" customHeight="true" spans="3:3">
      <c r="C45" s="109"/>
    </row>
    <row r="46" s="73" customFormat="true" ht="22.5" customHeight="true" spans="3:3">
      <c r="C46" s="109"/>
    </row>
    <row r="47" s="73" customFormat="true" ht="22.5" customHeight="true" spans="3:3">
      <c r="C47" s="109"/>
    </row>
    <row r="48" s="73" customFormat="true" ht="22.5" customHeight="true" spans="3:3">
      <c r="C48" s="109"/>
    </row>
    <row r="49" spans="4:4">
      <c r="D49" s="110"/>
    </row>
    <row r="50" spans="4:4">
      <c r="D50" s="110"/>
    </row>
    <row r="56" spans="1:4">
      <c r="A56" s="110"/>
      <c r="B56" s="110"/>
      <c r="C56" s="111"/>
      <c r="D56" s="110"/>
    </row>
    <row r="57" spans="1:4">
      <c r="A57" s="110"/>
      <c r="B57" s="110"/>
      <c r="C57" s="111"/>
      <c r="D57" s="110"/>
    </row>
  </sheetData>
  <mergeCells count="5">
    <mergeCell ref="A2:D2"/>
    <mergeCell ref="A4:C4"/>
    <mergeCell ref="A5:B5"/>
    <mergeCell ref="C5:C6"/>
    <mergeCell ref="D4:D6"/>
  </mergeCells>
  <printOptions horizontalCentered="true"/>
  <pageMargins left="0.75" right="0.55" top="0.79" bottom="0.79" header="0.51" footer="0.51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opLeftCell="A21" workbookViewId="0">
      <selection activeCell="J21" sqref="J$1:M$1048576"/>
    </sheetView>
  </sheetViews>
  <sheetFormatPr defaultColWidth="9" defaultRowHeight="15.75"/>
  <cols>
    <col min="3" max="3" width="25.875" customWidth="true"/>
  </cols>
  <sheetData>
    <row r="1" ht="18" spans="1:9">
      <c r="A1" s="83" t="s">
        <v>186</v>
      </c>
      <c r="B1" s="73"/>
      <c r="C1" s="73"/>
      <c r="D1" s="73"/>
      <c r="E1" s="73"/>
      <c r="F1" s="73"/>
      <c r="G1" s="73"/>
      <c r="H1" s="73"/>
      <c r="I1" s="73"/>
    </row>
    <row r="2" spans="1:9">
      <c r="A2" s="84" t="s">
        <v>187</v>
      </c>
      <c r="B2" s="19"/>
      <c r="C2" s="19"/>
      <c r="D2" s="19"/>
      <c r="E2" s="19"/>
      <c r="F2" s="19"/>
      <c r="G2" s="19"/>
      <c r="H2" s="19"/>
      <c r="I2" s="19"/>
    </row>
    <row r="3" spans="1:9">
      <c r="A3" s="85" t="s">
        <v>188</v>
      </c>
      <c r="B3" s="76"/>
      <c r="C3" s="76"/>
      <c r="D3" s="76"/>
      <c r="E3" s="76"/>
      <c r="F3" s="76"/>
      <c r="G3" s="76"/>
      <c r="H3" s="76"/>
      <c r="I3" s="76"/>
    </row>
    <row r="4" spans="1:9">
      <c r="A4" s="85" t="s">
        <v>189</v>
      </c>
      <c r="B4" s="85"/>
      <c r="C4" s="85"/>
      <c r="D4" s="85" t="s">
        <v>190</v>
      </c>
      <c r="E4" s="85"/>
      <c r="F4" s="85"/>
      <c r="G4" s="85" t="s">
        <v>191</v>
      </c>
      <c r="H4" s="85"/>
      <c r="I4" s="85"/>
    </row>
    <row r="5" spans="1:9">
      <c r="A5" s="86" t="s">
        <v>76</v>
      </c>
      <c r="B5" s="86" t="s">
        <v>77</v>
      </c>
      <c r="C5" s="86" t="s">
        <v>79</v>
      </c>
      <c r="D5" s="86" t="s">
        <v>192</v>
      </c>
      <c r="E5" s="86" t="s">
        <v>114</v>
      </c>
      <c r="F5" s="86" t="s">
        <v>115</v>
      </c>
      <c r="G5" s="86" t="s">
        <v>192</v>
      </c>
      <c r="H5" s="86" t="s">
        <v>114</v>
      </c>
      <c r="I5" s="86" t="s">
        <v>115</v>
      </c>
    </row>
    <row r="6" spans="1:9">
      <c r="A6" s="86">
        <v>501</v>
      </c>
      <c r="B6" s="86"/>
      <c r="C6" s="86" t="s">
        <v>193</v>
      </c>
      <c r="D6" s="87"/>
      <c r="E6" s="87"/>
      <c r="F6" s="86"/>
      <c r="G6" s="86"/>
      <c r="H6" s="86"/>
      <c r="I6" s="86"/>
    </row>
    <row r="7" spans="1:11">
      <c r="A7" s="86"/>
      <c r="B7" s="86" t="s">
        <v>92</v>
      </c>
      <c r="C7" s="86" t="s">
        <v>194</v>
      </c>
      <c r="D7" s="87"/>
      <c r="E7" s="86">
        <v>164.36</v>
      </c>
      <c r="F7" s="86"/>
      <c r="G7" s="86"/>
      <c r="H7" s="86"/>
      <c r="I7" s="86"/>
      <c r="K7" s="90"/>
    </row>
    <row r="8" spans="1:11">
      <c r="A8" s="86"/>
      <c r="B8" s="86" t="s">
        <v>94</v>
      </c>
      <c r="C8" s="86" t="s">
        <v>195</v>
      </c>
      <c r="D8" s="86"/>
      <c r="E8" s="86">
        <v>47.07</v>
      </c>
      <c r="F8" s="86"/>
      <c r="G8" s="86"/>
      <c r="H8" s="86"/>
      <c r="I8" s="86"/>
      <c r="K8" s="90"/>
    </row>
    <row r="9" spans="1:11">
      <c r="A9" s="86"/>
      <c r="B9" s="86" t="s">
        <v>82</v>
      </c>
      <c r="C9" s="86" t="s">
        <v>107</v>
      </c>
      <c r="D9" s="86"/>
      <c r="E9" s="86">
        <v>15.17</v>
      </c>
      <c r="F9" s="86"/>
      <c r="G9" s="86"/>
      <c r="H9" s="86"/>
      <c r="I9" s="86"/>
      <c r="K9" s="90"/>
    </row>
    <row r="10" spans="1:11">
      <c r="A10" s="86"/>
      <c r="B10" s="86" t="s">
        <v>196</v>
      </c>
      <c r="C10" s="86" t="s">
        <v>197</v>
      </c>
      <c r="D10" s="86"/>
      <c r="E10" s="86"/>
      <c r="F10" s="86"/>
      <c r="G10" s="86"/>
      <c r="H10" s="86"/>
      <c r="I10" s="86"/>
      <c r="K10" s="90"/>
    </row>
    <row r="11" spans="1:11">
      <c r="A11" s="86" t="s">
        <v>198</v>
      </c>
      <c r="B11" s="86"/>
      <c r="C11" s="86" t="s">
        <v>199</v>
      </c>
      <c r="D11" s="86"/>
      <c r="E11" s="86"/>
      <c r="F11" s="86"/>
      <c r="G11" s="86"/>
      <c r="H11" s="86"/>
      <c r="I11" s="86"/>
      <c r="K11" s="90"/>
    </row>
    <row r="12" spans="1:11">
      <c r="A12" s="86"/>
      <c r="B12" s="86" t="s">
        <v>92</v>
      </c>
      <c r="C12" s="86" t="s">
        <v>200</v>
      </c>
      <c r="D12" s="86"/>
      <c r="E12" s="89">
        <v>35.27</v>
      </c>
      <c r="F12" s="89">
        <v>53.78</v>
      </c>
      <c r="G12" s="86"/>
      <c r="H12" s="86"/>
      <c r="I12" s="86"/>
      <c r="K12" s="90"/>
    </row>
    <row r="13" spans="1:11">
      <c r="A13" s="86"/>
      <c r="B13" s="86" t="s">
        <v>94</v>
      </c>
      <c r="C13" s="86" t="s">
        <v>201</v>
      </c>
      <c r="D13" s="86"/>
      <c r="E13" s="86"/>
      <c r="F13" s="86"/>
      <c r="G13" s="86"/>
      <c r="H13" s="86"/>
      <c r="I13" s="86"/>
      <c r="K13" s="90"/>
    </row>
    <row r="14" spans="1:11">
      <c r="A14" s="86"/>
      <c r="B14" s="86" t="s">
        <v>82</v>
      </c>
      <c r="C14" s="86" t="s">
        <v>202</v>
      </c>
      <c r="D14" s="86"/>
      <c r="E14" s="86"/>
      <c r="F14" s="89">
        <v>9</v>
      </c>
      <c r="G14" s="86"/>
      <c r="H14" s="86"/>
      <c r="I14" s="86"/>
      <c r="K14" s="90"/>
    </row>
    <row r="15" spans="1:11">
      <c r="A15" s="86"/>
      <c r="B15" s="86" t="s">
        <v>203</v>
      </c>
      <c r="C15" s="88" t="s">
        <v>204</v>
      </c>
      <c r="D15" s="86"/>
      <c r="E15" s="86"/>
      <c r="F15" s="86"/>
      <c r="G15" s="86"/>
      <c r="H15" s="86"/>
      <c r="I15" s="86"/>
      <c r="K15" s="90"/>
    </row>
    <row r="16" spans="1:11">
      <c r="A16" s="86"/>
      <c r="B16" s="86" t="s">
        <v>86</v>
      </c>
      <c r="C16" s="88" t="s">
        <v>205</v>
      </c>
      <c r="D16" s="86"/>
      <c r="E16" s="89">
        <v>7</v>
      </c>
      <c r="F16" s="89">
        <v>10.4</v>
      </c>
      <c r="G16" s="86"/>
      <c r="H16" s="86"/>
      <c r="I16" s="86"/>
      <c r="K16" s="90"/>
    </row>
    <row r="17" spans="1:11">
      <c r="A17" s="86"/>
      <c r="B17" s="86" t="s">
        <v>206</v>
      </c>
      <c r="C17" s="88" t="s">
        <v>181</v>
      </c>
      <c r="D17" s="86"/>
      <c r="E17" s="89">
        <v>17.92</v>
      </c>
      <c r="F17" s="86"/>
      <c r="G17" s="86"/>
      <c r="H17" s="86"/>
      <c r="I17" s="86"/>
      <c r="K17" s="90"/>
    </row>
    <row r="18" spans="1:11">
      <c r="A18" s="86"/>
      <c r="B18" s="86" t="s">
        <v>154</v>
      </c>
      <c r="C18" s="88" t="s">
        <v>182</v>
      </c>
      <c r="D18" s="86"/>
      <c r="E18" s="89">
        <v>35</v>
      </c>
      <c r="F18" s="86"/>
      <c r="G18" s="86"/>
      <c r="H18" s="86"/>
      <c r="I18" s="86"/>
      <c r="K18" s="90"/>
    </row>
    <row r="19" spans="1:11">
      <c r="A19" s="86"/>
      <c r="B19" s="86" t="s">
        <v>207</v>
      </c>
      <c r="C19" s="88" t="s">
        <v>184</v>
      </c>
      <c r="D19" s="86"/>
      <c r="E19" s="89">
        <v>4.08</v>
      </c>
      <c r="F19" s="86"/>
      <c r="G19" s="86"/>
      <c r="H19" s="86"/>
      <c r="I19" s="86"/>
      <c r="K19" s="90"/>
    </row>
    <row r="20" spans="1:11">
      <c r="A20" s="86"/>
      <c r="B20" s="86" t="s">
        <v>208</v>
      </c>
      <c r="C20" s="88" t="s">
        <v>209</v>
      </c>
      <c r="D20" s="86"/>
      <c r="E20" s="86"/>
      <c r="F20" s="86"/>
      <c r="G20" s="86"/>
      <c r="H20" s="86"/>
      <c r="I20" s="86"/>
      <c r="K20" s="90"/>
    </row>
    <row r="21" spans="1:11">
      <c r="A21" s="86"/>
      <c r="B21" s="86" t="s">
        <v>196</v>
      </c>
      <c r="C21" s="88" t="s">
        <v>170</v>
      </c>
      <c r="D21" s="86"/>
      <c r="E21" s="89">
        <v>0.22</v>
      </c>
      <c r="F21" s="86"/>
      <c r="G21" s="86"/>
      <c r="H21" s="86"/>
      <c r="I21" s="86"/>
      <c r="K21" s="90"/>
    </row>
    <row r="22" spans="1:11">
      <c r="A22" s="86" t="s">
        <v>210</v>
      </c>
      <c r="B22" s="86"/>
      <c r="C22" s="88" t="s">
        <v>211</v>
      </c>
      <c r="D22" s="86"/>
      <c r="E22" s="86"/>
      <c r="F22" s="86"/>
      <c r="G22" s="86"/>
      <c r="H22" s="86"/>
      <c r="I22" s="86"/>
      <c r="K22" s="90"/>
    </row>
    <row r="23" spans="1:11">
      <c r="A23" s="86"/>
      <c r="B23" s="86" t="s">
        <v>92</v>
      </c>
      <c r="C23" s="88" t="s">
        <v>212</v>
      </c>
      <c r="D23" s="86"/>
      <c r="E23" s="86"/>
      <c r="F23" s="86"/>
      <c r="G23" s="86"/>
      <c r="H23" s="86"/>
      <c r="I23" s="86"/>
      <c r="K23" s="90"/>
    </row>
    <row r="24" spans="1:11">
      <c r="A24" s="86"/>
      <c r="B24" s="86" t="s">
        <v>94</v>
      </c>
      <c r="C24" s="88" t="s">
        <v>213</v>
      </c>
      <c r="D24" s="86"/>
      <c r="E24" s="86"/>
      <c r="F24" s="86"/>
      <c r="G24" s="86"/>
      <c r="H24" s="86"/>
      <c r="I24" s="86"/>
      <c r="K24" s="90"/>
    </row>
    <row r="25" spans="1:11">
      <c r="A25" s="86"/>
      <c r="B25" s="86" t="s">
        <v>82</v>
      </c>
      <c r="C25" s="88" t="s">
        <v>214</v>
      </c>
      <c r="D25" s="86"/>
      <c r="E25" s="86"/>
      <c r="F25" s="86"/>
      <c r="G25" s="86"/>
      <c r="H25" s="86"/>
      <c r="I25" s="86"/>
      <c r="K25" s="90"/>
    </row>
    <row r="26" spans="1:11">
      <c r="A26" s="86"/>
      <c r="B26" s="86" t="s">
        <v>86</v>
      </c>
      <c r="C26" s="88" t="s">
        <v>215</v>
      </c>
      <c r="D26" s="86"/>
      <c r="E26" s="86"/>
      <c r="F26" s="86"/>
      <c r="G26" s="86"/>
      <c r="H26" s="86"/>
      <c r="I26" s="86"/>
      <c r="K26" s="90"/>
    </row>
    <row r="27" spans="1:11">
      <c r="A27" s="86"/>
      <c r="B27" s="86" t="s">
        <v>206</v>
      </c>
      <c r="C27" s="88" t="s">
        <v>216</v>
      </c>
      <c r="D27" s="86"/>
      <c r="E27" s="86"/>
      <c r="F27" s="86"/>
      <c r="G27" s="86"/>
      <c r="H27" s="86"/>
      <c r="I27" s="86"/>
      <c r="K27" s="90"/>
    </row>
    <row r="28" spans="1:11">
      <c r="A28" s="86"/>
      <c r="B28" s="86" t="s">
        <v>154</v>
      </c>
      <c r="C28" s="88" t="s">
        <v>217</v>
      </c>
      <c r="D28" s="86"/>
      <c r="E28" s="86"/>
      <c r="F28" s="86"/>
      <c r="G28" s="86"/>
      <c r="H28" s="86"/>
      <c r="I28" s="86"/>
      <c r="K28" s="90"/>
    </row>
    <row r="29" spans="1:11">
      <c r="A29" s="86"/>
      <c r="B29" s="86" t="s">
        <v>196</v>
      </c>
      <c r="C29" s="88" t="s">
        <v>218</v>
      </c>
      <c r="D29" s="86"/>
      <c r="E29" s="86"/>
      <c r="F29" s="86"/>
      <c r="G29" s="86"/>
      <c r="H29" s="86"/>
      <c r="I29" s="86"/>
      <c r="K29" s="90"/>
    </row>
    <row r="30" spans="1:11">
      <c r="A30" s="86" t="s">
        <v>219</v>
      </c>
      <c r="B30" s="86"/>
      <c r="C30" s="88" t="s">
        <v>220</v>
      </c>
      <c r="D30" s="86"/>
      <c r="E30" s="86"/>
      <c r="F30" s="86"/>
      <c r="G30" s="86"/>
      <c r="H30" s="86"/>
      <c r="I30" s="86"/>
      <c r="K30" s="90"/>
    </row>
    <row r="31" spans="1:11">
      <c r="A31" s="86"/>
      <c r="B31" s="86" t="s">
        <v>92</v>
      </c>
      <c r="C31" s="88" t="s">
        <v>212</v>
      </c>
      <c r="D31" s="86"/>
      <c r="E31" s="86"/>
      <c r="F31" s="86"/>
      <c r="G31" s="86"/>
      <c r="H31" s="86"/>
      <c r="I31" s="86"/>
      <c r="K31" s="90"/>
    </row>
    <row r="32" spans="1:11">
      <c r="A32" s="86"/>
      <c r="B32" s="86" t="s">
        <v>94</v>
      </c>
      <c r="C32" s="88" t="s">
        <v>213</v>
      </c>
      <c r="D32" s="86"/>
      <c r="E32" s="86"/>
      <c r="F32" s="86"/>
      <c r="G32" s="86"/>
      <c r="H32" s="86"/>
      <c r="I32" s="86"/>
      <c r="K32" s="90"/>
    </row>
    <row r="33" spans="1:11">
      <c r="A33" s="86"/>
      <c r="B33" s="86" t="s">
        <v>82</v>
      </c>
      <c r="C33" s="88" t="s">
        <v>214</v>
      </c>
      <c r="D33" s="86"/>
      <c r="E33" s="86"/>
      <c r="F33" s="86"/>
      <c r="G33" s="86"/>
      <c r="H33" s="86"/>
      <c r="I33" s="86"/>
      <c r="K33" s="90"/>
    </row>
    <row r="34" spans="1:11">
      <c r="A34" s="86"/>
      <c r="B34" s="86" t="s">
        <v>203</v>
      </c>
      <c r="C34" s="88" t="s">
        <v>216</v>
      </c>
      <c r="D34" s="86"/>
      <c r="E34" s="86"/>
      <c r="F34" s="86"/>
      <c r="G34" s="86"/>
      <c r="H34" s="86"/>
      <c r="I34" s="86"/>
      <c r="K34" s="90"/>
    </row>
    <row r="35" spans="1:11">
      <c r="A35" s="86"/>
      <c r="B35" s="86" t="s">
        <v>86</v>
      </c>
      <c r="C35" s="88" t="s">
        <v>217</v>
      </c>
      <c r="D35" s="86"/>
      <c r="E35" s="86"/>
      <c r="F35" s="86"/>
      <c r="G35" s="86"/>
      <c r="H35" s="86"/>
      <c r="I35" s="86"/>
      <c r="K35" s="90"/>
    </row>
    <row r="36" spans="1:11">
      <c r="A36" s="86"/>
      <c r="B36" s="86" t="s">
        <v>196</v>
      </c>
      <c r="C36" s="88" t="s">
        <v>218</v>
      </c>
      <c r="D36" s="86"/>
      <c r="E36" s="86"/>
      <c r="F36" s="86"/>
      <c r="G36" s="86"/>
      <c r="H36" s="86"/>
      <c r="I36" s="86"/>
      <c r="K36" s="90"/>
    </row>
    <row r="37" spans="1:11">
      <c r="A37" s="86" t="s">
        <v>221</v>
      </c>
      <c r="B37" s="86"/>
      <c r="C37" s="88" t="s">
        <v>222</v>
      </c>
      <c r="D37" s="86"/>
      <c r="E37" s="86"/>
      <c r="F37" s="86"/>
      <c r="G37" s="86"/>
      <c r="H37" s="86"/>
      <c r="I37" s="86"/>
      <c r="K37" s="90"/>
    </row>
    <row r="38" spans="1:11">
      <c r="A38" s="86"/>
      <c r="B38" s="86" t="s">
        <v>92</v>
      </c>
      <c r="C38" s="88" t="s">
        <v>223</v>
      </c>
      <c r="D38" s="86"/>
      <c r="E38" s="89">
        <v>89.52</v>
      </c>
      <c r="F38" s="86"/>
      <c r="G38" s="86"/>
      <c r="H38" s="86"/>
      <c r="I38" s="86"/>
      <c r="K38" s="90"/>
    </row>
    <row r="39" spans="1:11">
      <c r="A39" s="86"/>
      <c r="B39" s="86" t="s">
        <v>94</v>
      </c>
      <c r="C39" s="88" t="s">
        <v>224</v>
      </c>
      <c r="D39" s="86"/>
      <c r="E39" s="89">
        <v>7.36</v>
      </c>
      <c r="F39" s="89">
        <v>36.14</v>
      </c>
      <c r="G39" s="86"/>
      <c r="H39" s="86"/>
      <c r="I39" s="86"/>
      <c r="K39" s="90"/>
    </row>
    <row r="40" spans="1:11">
      <c r="A40" s="86"/>
      <c r="B40" s="86" t="s">
        <v>196</v>
      </c>
      <c r="C40" s="88" t="s">
        <v>225</v>
      </c>
      <c r="D40" s="86"/>
      <c r="E40" s="86"/>
      <c r="F40" s="86"/>
      <c r="G40" s="86"/>
      <c r="H40" s="86"/>
      <c r="I40" s="86"/>
      <c r="K40" s="90"/>
    </row>
    <row r="41" spans="1:11">
      <c r="A41" s="86" t="s">
        <v>226</v>
      </c>
      <c r="B41" s="86"/>
      <c r="C41" s="88" t="s">
        <v>227</v>
      </c>
      <c r="D41" s="86"/>
      <c r="E41" s="86"/>
      <c r="F41" s="86"/>
      <c r="G41" s="86"/>
      <c r="H41" s="86"/>
      <c r="I41" s="86"/>
      <c r="K41" s="90"/>
    </row>
    <row r="42" spans="1:11">
      <c r="A42" s="86"/>
      <c r="B42" s="86" t="s">
        <v>92</v>
      </c>
      <c r="C42" s="88" t="s">
        <v>228</v>
      </c>
      <c r="D42" s="86"/>
      <c r="E42" s="89">
        <v>0.05</v>
      </c>
      <c r="F42" s="86"/>
      <c r="G42" s="86"/>
      <c r="H42" s="86"/>
      <c r="I42" s="86"/>
      <c r="K42" s="90"/>
    </row>
    <row r="43" spans="1:11">
      <c r="A43" s="86"/>
      <c r="B43" s="86" t="s">
        <v>94</v>
      </c>
      <c r="C43" s="88" t="s">
        <v>229</v>
      </c>
      <c r="D43" s="86"/>
      <c r="E43" s="86"/>
      <c r="F43" s="86"/>
      <c r="G43" s="86"/>
      <c r="H43" s="86"/>
      <c r="I43" s="86"/>
      <c r="K43" s="90"/>
    </row>
    <row r="44" spans="1:11">
      <c r="A44" s="86"/>
      <c r="B44" s="86" t="s">
        <v>82</v>
      </c>
      <c r="C44" s="88" t="s">
        <v>230</v>
      </c>
      <c r="D44" s="86"/>
      <c r="E44" s="86"/>
      <c r="F44" s="86"/>
      <c r="G44" s="86"/>
      <c r="H44" s="86"/>
      <c r="I44" s="86"/>
      <c r="K44" s="90"/>
    </row>
    <row r="45" spans="1:11">
      <c r="A45" s="86"/>
      <c r="B45" s="86" t="s">
        <v>86</v>
      </c>
      <c r="C45" s="88" t="s">
        <v>231</v>
      </c>
      <c r="D45" s="86"/>
      <c r="E45" s="89">
        <v>5.55</v>
      </c>
      <c r="F45" s="86"/>
      <c r="G45" s="86"/>
      <c r="H45" s="86"/>
      <c r="I45" s="86"/>
      <c r="K45" s="90"/>
    </row>
    <row r="46" spans="1:11">
      <c r="A46" s="86"/>
      <c r="B46" s="86" t="s">
        <v>196</v>
      </c>
      <c r="C46" s="88" t="s">
        <v>232</v>
      </c>
      <c r="D46" s="86"/>
      <c r="E46" s="86"/>
      <c r="F46" s="86"/>
      <c r="G46" s="86"/>
      <c r="H46" s="86"/>
      <c r="I46" s="86"/>
      <c r="K46" s="90"/>
    </row>
  </sheetData>
  <mergeCells count="6">
    <mergeCell ref="A1:I1"/>
    <mergeCell ref="A2:I2"/>
    <mergeCell ref="A3:I3"/>
    <mergeCell ref="A4:C4"/>
    <mergeCell ref="D4:F4"/>
    <mergeCell ref="G4:I4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opLeftCell="A16" workbookViewId="0">
      <selection activeCell="D23" sqref="D23"/>
    </sheetView>
  </sheetViews>
  <sheetFormatPr defaultColWidth="9" defaultRowHeight="15.75" outlineLevelCol="6"/>
  <cols>
    <col min="4" max="4" width="26.375" customWidth="true"/>
    <col min="5" max="7" width="25" customWidth="true"/>
  </cols>
  <sheetData>
    <row r="1" s="72" customFormat="true" ht="14.25" customHeight="true" spans="1:4">
      <c r="A1" s="72" t="s">
        <v>233</v>
      </c>
      <c r="D1" s="72" t="s">
        <v>234</v>
      </c>
    </row>
    <row r="2" ht="35.25" customHeight="true" spans="1:7">
      <c r="A2" s="66" t="s">
        <v>235</v>
      </c>
      <c r="B2" s="66"/>
      <c r="C2" s="66"/>
      <c r="D2" s="66"/>
      <c r="E2" s="66"/>
      <c r="F2" s="66"/>
      <c r="G2" s="66"/>
    </row>
    <row r="3" ht="18.75" customHeight="true" spans="7:7">
      <c r="G3" s="78" t="s">
        <v>2</v>
      </c>
    </row>
    <row r="4" s="64" customFormat="true" ht="22.5" customHeight="true" spans="1:7">
      <c r="A4" s="67" t="s">
        <v>65</v>
      </c>
      <c r="B4" s="67"/>
      <c r="C4" s="67"/>
      <c r="D4" s="74" t="s">
        <v>143</v>
      </c>
      <c r="E4" s="79" t="s">
        <v>236</v>
      </c>
      <c r="F4" s="80"/>
      <c r="G4" s="81"/>
    </row>
    <row r="5" s="64" customFormat="true" ht="30.75" customHeight="true" spans="1:7">
      <c r="A5" s="67" t="s">
        <v>76</v>
      </c>
      <c r="B5" s="67" t="s">
        <v>77</v>
      </c>
      <c r="C5" s="67" t="s">
        <v>78</v>
      </c>
      <c r="D5" s="75"/>
      <c r="E5" s="82" t="s">
        <v>237</v>
      </c>
      <c r="F5" s="82" t="s">
        <v>114</v>
      </c>
      <c r="G5" s="82" t="s">
        <v>115</v>
      </c>
    </row>
    <row r="6" s="73" customFormat="true" ht="26.25" customHeight="true" spans="1:7">
      <c r="A6" s="76"/>
      <c r="B6" s="76"/>
      <c r="C6" s="76"/>
      <c r="D6" s="76"/>
      <c r="E6" s="76">
        <v>1</v>
      </c>
      <c r="F6" s="76">
        <v>2</v>
      </c>
      <c r="G6" s="76">
        <v>3</v>
      </c>
    </row>
    <row r="7" s="73" customFormat="true" ht="26.25" customHeight="true" spans="1:7">
      <c r="A7" s="76"/>
      <c r="B7" s="76"/>
      <c r="C7" s="76"/>
      <c r="D7" s="76"/>
      <c r="E7" s="76"/>
      <c r="F7" s="76"/>
      <c r="G7" s="76"/>
    </row>
    <row r="8" s="73" customFormat="true" ht="26.25" customHeight="true" spans="1:7">
      <c r="A8" s="76"/>
      <c r="B8" s="76"/>
      <c r="C8" s="76"/>
      <c r="D8" s="76"/>
      <c r="E8" s="76"/>
      <c r="F8" s="76"/>
      <c r="G8" s="76"/>
    </row>
    <row r="9" s="73" customFormat="true" ht="26.25" customHeight="true" spans="1:7">
      <c r="A9" s="76"/>
      <c r="B9" s="76"/>
      <c r="C9" s="76"/>
      <c r="D9" s="76"/>
      <c r="E9" s="76"/>
      <c r="F9" s="76"/>
      <c r="G9" s="76"/>
    </row>
    <row r="10" s="73" customFormat="true" ht="26.25" customHeight="true" spans="1:7">
      <c r="A10" s="76"/>
      <c r="B10" s="76"/>
      <c r="C10" s="76"/>
      <c r="D10" s="76"/>
      <c r="E10" s="76"/>
      <c r="F10" s="76"/>
      <c r="G10" s="76"/>
    </row>
    <row r="11" s="73" customFormat="true" ht="26.25" customHeight="true" spans="1:7">
      <c r="A11" s="76"/>
      <c r="B11" s="76"/>
      <c r="C11" s="76"/>
      <c r="D11" s="76"/>
      <c r="E11" s="76"/>
      <c r="F11" s="76"/>
      <c r="G11" s="76"/>
    </row>
    <row r="12" s="73" customFormat="true" ht="26.25" customHeight="true" spans="1:7">
      <c r="A12" s="76"/>
      <c r="B12" s="76"/>
      <c r="C12" s="76"/>
      <c r="D12" s="76"/>
      <c r="E12" s="76"/>
      <c r="F12" s="76"/>
      <c r="G12" s="76"/>
    </row>
    <row r="13" s="73" customFormat="true" ht="26.25" customHeight="true" spans="1:7">
      <c r="A13" s="76"/>
      <c r="B13" s="76"/>
      <c r="C13" s="76"/>
      <c r="D13" s="76"/>
      <c r="E13" s="76"/>
      <c r="F13" s="76"/>
      <c r="G13" s="76"/>
    </row>
    <row r="14" s="73" customFormat="true" ht="26.25" customHeight="true" spans="1:7">
      <c r="A14" s="76"/>
      <c r="B14" s="76"/>
      <c r="C14" s="76"/>
      <c r="D14" s="76"/>
      <c r="E14" s="76"/>
      <c r="F14" s="76"/>
      <c r="G14" s="76"/>
    </row>
    <row r="15" s="73" customFormat="true" ht="26.25" customHeight="true" spans="1:7">
      <c r="A15" s="76"/>
      <c r="B15" s="76"/>
      <c r="C15" s="76"/>
      <c r="D15" s="76"/>
      <c r="E15" s="76"/>
      <c r="F15" s="76"/>
      <c r="G15" s="76"/>
    </row>
    <row r="16" s="73" customFormat="true" ht="26.25" customHeight="true" spans="1:7">
      <c r="A16" s="76"/>
      <c r="B16" s="76"/>
      <c r="C16" s="76"/>
      <c r="D16" s="76"/>
      <c r="E16" s="76"/>
      <c r="F16" s="76"/>
      <c r="G16" s="76"/>
    </row>
    <row r="17" s="73" customFormat="true" ht="26.25" customHeight="true" spans="1:7">
      <c r="A17" s="76"/>
      <c r="B17" s="76"/>
      <c r="C17" s="76"/>
      <c r="D17" s="76" t="s">
        <v>237</v>
      </c>
      <c r="E17" s="76"/>
      <c r="F17" s="76"/>
      <c r="G17" s="76"/>
    </row>
    <row r="18" ht="22.5" customHeight="true" spans="1:1">
      <c r="A18" t="s">
        <v>238</v>
      </c>
    </row>
    <row r="19" ht="22.5" customHeight="true" spans="1:7">
      <c r="A19" s="77"/>
      <c r="B19" s="77"/>
      <c r="C19" s="77"/>
      <c r="D19" s="77"/>
      <c r="E19" s="77"/>
      <c r="F19" s="77"/>
      <c r="G19" s="77"/>
    </row>
    <row r="20" ht="22.5" customHeight="true"/>
  </sheetData>
  <mergeCells count="5">
    <mergeCell ref="A2:G2"/>
    <mergeCell ref="A4:C4"/>
    <mergeCell ref="E4:G4"/>
    <mergeCell ref="A19:G19"/>
    <mergeCell ref="D4:D5"/>
  </mergeCells>
  <printOptions horizontalCentered="true"/>
  <pageMargins left="0.47" right="0.47" top="0.79" bottom="0.79" header="0.51" footer="0.51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opLeftCell="A4" workbookViewId="0">
      <selection activeCell="I7" sqref="I7:I10"/>
    </sheetView>
  </sheetViews>
  <sheetFormatPr defaultColWidth="9" defaultRowHeight="15.75"/>
  <cols>
    <col min="1" max="1" width="26.125" customWidth="true"/>
    <col min="2" max="2" width="13.125" customWidth="true"/>
    <col min="3" max="4" width="12" customWidth="true"/>
    <col min="5" max="5" width="13.125" customWidth="true"/>
    <col min="6" max="7" width="12" customWidth="true"/>
    <col min="8" max="9" width="13.125" customWidth="true"/>
  </cols>
  <sheetData>
    <row r="1" s="63" customFormat="true" ht="14.25" customHeight="true" spans="1:1">
      <c r="A1" s="63" t="s">
        <v>239</v>
      </c>
    </row>
    <row r="2" ht="35.25" customHeight="true" spans="1:9">
      <c r="A2" s="66" t="s">
        <v>240</v>
      </c>
      <c r="B2" s="66"/>
      <c r="C2" s="66"/>
      <c r="D2" s="66"/>
      <c r="E2" s="66"/>
      <c r="F2" s="66"/>
      <c r="G2" s="66"/>
      <c r="H2" s="66"/>
      <c r="I2" s="66"/>
    </row>
    <row r="3" spans="9:9">
      <c r="I3" s="70" t="s">
        <v>2</v>
      </c>
    </row>
    <row r="4" s="64" customFormat="true" ht="24" customHeight="true" spans="1:9">
      <c r="A4" s="67" t="s">
        <v>241</v>
      </c>
      <c r="B4" s="67" t="s">
        <v>242</v>
      </c>
      <c r="C4" s="67"/>
      <c r="D4" s="67"/>
      <c r="E4" s="67" t="s">
        <v>243</v>
      </c>
      <c r="F4" s="67"/>
      <c r="G4" s="67"/>
      <c r="H4" s="67" t="s">
        <v>244</v>
      </c>
      <c r="I4" s="67"/>
    </row>
    <row r="5" s="64" customFormat="true" ht="42" customHeight="true" spans="1:9">
      <c r="A5" s="67"/>
      <c r="B5" s="67" t="s">
        <v>66</v>
      </c>
      <c r="C5" s="67" t="s">
        <v>245</v>
      </c>
      <c r="D5" s="67" t="s">
        <v>127</v>
      </c>
      <c r="E5" s="67" t="s">
        <v>66</v>
      </c>
      <c r="F5" s="67" t="s">
        <v>245</v>
      </c>
      <c r="G5" s="67" t="s">
        <v>127</v>
      </c>
      <c r="H5" s="67" t="s">
        <v>246</v>
      </c>
      <c r="I5" s="67" t="s">
        <v>247</v>
      </c>
    </row>
    <row r="6" s="65" customFormat="true" ht="45" customHeight="true" spans="1:9">
      <c r="A6" s="68" t="s">
        <v>248</v>
      </c>
      <c r="B6" s="68"/>
      <c r="C6" s="68">
        <v>34</v>
      </c>
      <c r="D6" s="68"/>
      <c r="E6" s="68"/>
      <c r="F6" s="68">
        <v>59</v>
      </c>
      <c r="G6" s="68"/>
      <c r="H6" s="68">
        <f>F6-C6</f>
        <v>25</v>
      </c>
      <c r="I6" s="71">
        <f>H6/C6</f>
        <v>0.735294117647059</v>
      </c>
    </row>
    <row r="7" s="65" customFormat="true" ht="51" customHeight="true" spans="1:9">
      <c r="A7" s="69" t="s">
        <v>249</v>
      </c>
      <c r="B7" s="68"/>
      <c r="C7" s="68">
        <v>10</v>
      </c>
      <c r="D7" s="68"/>
      <c r="E7" s="68"/>
      <c r="F7" s="68">
        <v>35</v>
      </c>
      <c r="G7" s="68"/>
      <c r="H7" s="68">
        <f t="shared" ref="H7:H10" si="0">F7-C7</f>
        <v>25</v>
      </c>
      <c r="I7" s="71">
        <f>H7/C7</f>
        <v>2.5</v>
      </c>
    </row>
    <row r="8" s="65" customFormat="true" ht="51" customHeight="true" spans="1:9">
      <c r="A8" s="69" t="s">
        <v>250</v>
      </c>
      <c r="B8" s="68"/>
      <c r="C8" s="68">
        <v>18.92</v>
      </c>
      <c r="D8" s="68"/>
      <c r="E8" s="68"/>
      <c r="F8" s="68">
        <v>18.92</v>
      </c>
      <c r="G8" s="68"/>
      <c r="H8" s="68">
        <f t="shared" si="0"/>
        <v>0</v>
      </c>
      <c r="I8" s="71">
        <f t="shared" ref="I8:I10" si="1">H8/C8</f>
        <v>0</v>
      </c>
    </row>
    <row r="9" s="65" customFormat="true" ht="51" customHeight="true" spans="1:9">
      <c r="A9" s="69" t="s">
        <v>251</v>
      </c>
      <c r="B9" s="68"/>
      <c r="C9" s="68">
        <v>5.08</v>
      </c>
      <c r="D9" s="68"/>
      <c r="E9" s="68"/>
      <c r="F9" s="68">
        <v>5.08</v>
      </c>
      <c r="G9" s="68"/>
      <c r="H9" s="68">
        <f t="shared" si="0"/>
        <v>0</v>
      </c>
      <c r="I9" s="71">
        <f t="shared" si="1"/>
        <v>0</v>
      </c>
    </row>
    <row r="10" s="65" customFormat="true" ht="51" customHeight="true" spans="1:9">
      <c r="A10" s="68" t="s">
        <v>252</v>
      </c>
      <c r="B10" s="68"/>
      <c r="C10" s="68">
        <v>5.08</v>
      </c>
      <c r="D10" s="68"/>
      <c r="E10" s="68"/>
      <c r="F10" s="68">
        <v>5.08</v>
      </c>
      <c r="G10" s="68"/>
      <c r="H10" s="68">
        <f t="shared" si="0"/>
        <v>0</v>
      </c>
      <c r="I10" s="71">
        <f t="shared" si="1"/>
        <v>0</v>
      </c>
    </row>
    <row r="11" s="65" customFormat="true" ht="51" customHeight="true" spans="1:9">
      <c r="A11" s="68" t="s">
        <v>253</v>
      </c>
      <c r="B11" s="68"/>
      <c r="C11" s="68"/>
      <c r="D11" s="68"/>
      <c r="E11" s="68"/>
      <c r="F11" s="68"/>
      <c r="G11" s="68"/>
      <c r="H11" s="68"/>
      <c r="I11" s="68"/>
    </row>
  </sheetData>
  <mergeCells count="5">
    <mergeCell ref="A2:I2"/>
    <mergeCell ref="B4:D4"/>
    <mergeCell ref="E4:G4"/>
    <mergeCell ref="H4:I4"/>
    <mergeCell ref="A4:A5"/>
  </mergeCells>
  <printOptions horizontalCentered="true"/>
  <pageMargins left="0.55" right="0.35" top="0.79" bottom="0.79" header="0.51" footer="0.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部门收支预算总表</vt:lpstr>
      <vt:lpstr>部门预算收入总表</vt:lpstr>
      <vt:lpstr>部门预算支出总表</vt:lpstr>
      <vt:lpstr>财政拨款收支预算总表</vt:lpstr>
      <vt:lpstr>一般公共预算财政拨款支出表</vt:lpstr>
      <vt:lpstr>一般公共预算财政拨款基本支出预算表</vt:lpstr>
      <vt:lpstr>按政府经济科目财政拨款基本支出预算表</vt:lpstr>
      <vt:lpstr>政府性基金预算支出表</vt:lpstr>
      <vt:lpstr>财政拨款“三公”经费支出预算表</vt:lpstr>
      <vt:lpstr>预算绩效目标73.18万元</vt:lpstr>
      <vt:lpstr>预算绩效目标7.6万元</vt:lpstr>
      <vt:lpstr>预算绩效目标28.54万元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inspur</cp:lastModifiedBy>
  <cp:revision>3</cp:revision>
  <dcterms:created xsi:type="dcterms:W3CDTF">2019-01-30T06:53:00Z</dcterms:created>
  <dcterms:modified xsi:type="dcterms:W3CDTF">2022-05-11T16:49:33Z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